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pad\WCS\conserve\REGIONAL Programs\Rebuild Landscape Design\Desk manual additions\"/>
    </mc:Choice>
  </mc:AlternateContent>
  <bookViews>
    <workbookView xWindow="0" yWindow="0" windowWidth="17775" windowHeight="10575"/>
  </bookViews>
  <sheets>
    <sheet name="Excel Worksheet" sheetId="11" r:id="rId1"/>
    <sheet name="Site Example" sheetId="16" r:id="rId2"/>
    <sheet name="Paper Worksheet"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5" i="16" l="1"/>
  <c r="E44" i="16"/>
  <c r="E46" i="16" s="1"/>
  <c r="S10" i="16" s="1"/>
  <c r="E43" i="16"/>
  <c r="E38" i="16"/>
  <c r="E37" i="16"/>
  <c r="E36" i="16"/>
  <c r="D27" i="16"/>
  <c r="D19" i="16"/>
  <c r="D19" i="11"/>
  <c r="D27" i="11"/>
  <c r="E39" i="16" l="1"/>
  <c r="S8" i="16" s="1"/>
  <c r="N34" i="16" s="1"/>
  <c r="N36" i="16"/>
  <c r="S12" i="16" l="1"/>
  <c r="R14" i="16" s="1"/>
  <c r="P34" i="16" l="1"/>
  <c r="N38" i="16"/>
  <c r="S17" i="16"/>
  <c r="P36" i="16" s="1"/>
  <c r="S19" i="16" l="1"/>
  <c r="P38" i="16" s="1"/>
  <c r="E45" i="11" l="1"/>
  <c r="E44" i="11"/>
  <c r="E43" i="11"/>
  <c r="E38" i="11"/>
  <c r="E37" i="11"/>
  <c r="E36" i="11"/>
  <c r="E39" i="11" l="1"/>
  <c r="S8" i="11" s="1"/>
  <c r="N34" i="11" s="1"/>
  <c r="E46" i="11"/>
  <c r="S10" i="11" s="1"/>
  <c r="N36" i="11" s="1"/>
  <c r="S12" i="11" l="1"/>
  <c r="N38" i="11" s="1"/>
  <c r="S17" i="11"/>
  <c r="P36" i="11" s="1"/>
  <c r="R14" i="11" l="1"/>
  <c r="S19" i="11" s="1"/>
  <c r="P38" i="11" s="1"/>
  <c r="P34" i="11" l="1"/>
</calcChain>
</file>

<file path=xl/sharedStrings.xml><?xml version="1.0" encoding="utf-8"?>
<sst xmlns="http://schemas.openxmlformats.org/spreadsheetml/2006/main" count="211" uniqueCount="77">
  <si>
    <t>PERMIT SF</t>
  </si>
  <si>
    <t>Low Water Use Trees</t>
  </si>
  <si>
    <t>Small</t>
  </si>
  <si>
    <t>Medium</t>
  </si>
  <si>
    <t>Large</t>
  </si>
  <si>
    <t>SF per TREE</t>
  </si>
  <si>
    <t>SF</t>
  </si>
  <si>
    <t>Medium Water Use Trees</t>
  </si>
  <si>
    <t>Total #1</t>
  </si>
  <si>
    <t>Total #4</t>
  </si>
  <si>
    <t>Total #3</t>
  </si>
  <si>
    <t>Total #2</t>
  </si>
  <si>
    <t>TREE SIZE</t>
  </si>
  <si>
    <t>NUMBER OF TREES</t>
  </si>
  <si>
    <t>WATER USE</t>
  </si>
  <si>
    <t>LOW</t>
  </si>
  <si>
    <t>PLANT WATER USE TABLE</t>
  </si>
  <si>
    <t>PLAN SF (%)</t>
  </si>
  <si>
    <t>MED</t>
  </si>
  <si>
    <t>TOTAL</t>
  </si>
  <si>
    <t>PERMIT % (FILL IN)</t>
  </si>
  <si>
    <t>PERMIT SF                       (FILL IN)</t>
  </si>
  <si>
    <t>PERMIT SF (FILL IN)</t>
  </si>
  <si>
    <r>
      <t xml:space="preserve">% Low Water Use Plants and Trees </t>
    </r>
    <r>
      <rPr>
        <b/>
        <sz val="12"/>
        <color theme="1"/>
        <rFont val="Calibri"/>
        <family val="2"/>
        <scheme val="minor"/>
      </rPr>
      <t xml:space="preserve">B ( = A </t>
    </r>
    <r>
      <rPr>
        <b/>
        <sz val="12"/>
        <color theme="1"/>
        <rFont val="Calibri"/>
        <family val="2"/>
      </rPr>
      <t>÷ E x 100)</t>
    </r>
    <r>
      <rPr>
        <sz val="12"/>
        <color theme="1"/>
        <rFont val="Calibri"/>
        <family val="2"/>
        <scheme val="minor"/>
      </rPr>
      <t>:</t>
    </r>
  </si>
  <si>
    <r>
      <t xml:space="preserve">% Medium Water Use Plants and Trees </t>
    </r>
    <r>
      <rPr>
        <b/>
        <sz val="12"/>
        <color theme="1"/>
        <rFont val="Calibri"/>
        <family val="2"/>
        <scheme val="minor"/>
      </rPr>
      <t xml:space="preserve">D ( = C </t>
    </r>
    <r>
      <rPr>
        <b/>
        <sz val="12"/>
        <color theme="1"/>
        <rFont val="Calibri"/>
        <family val="2"/>
      </rPr>
      <t>÷ E x 100)</t>
    </r>
    <r>
      <rPr>
        <sz val="12"/>
        <color theme="1"/>
        <rFont val="Calibri"/>
        <family val="2"/>
        <scheme val="minor"/>
      </rPr>
      <t>:</t>
    </r>
  </si>
  <si>
    <r>
      <t xml:space="preserve">Total % All Plants and Trees </t>
    </r>
    <r>
      <rPr>
        <b/>
        <sz val="12"/>
        <color theme="1"/>
        <rFont val="Calibri"/>
        <family val="2"/>
        <scheme val="minor"/>
      </rPr>
      <t>F ( = B + D)</t>
    </r>
    <r>
      <rPr>
        <sz val="12"/>
        <color theme="1"/>
        <rFont val="Calibri"/>
        <family val="2"/>
        <scheme val="minor"/>
      </rPr>
      <t>:</t>
    </r>
  </si>
  <si>
    <t>Table 3: Total Square Footage (SF) Calculations (do this 3rd)</t>
  </si>
  <si>
    <t>Table 4: Plant Water Use Table (do this last)</t>
  </si>
  <si>
    <t>Table 1: PLANTS (do this 1st)</t>
  </si>
  <si>
    <t>Enter the number of Small, Medium, and Large trees. Multiply this number by the "SF per TREE." Fill in the "SF" column, and then Total.</t>
  </si>
  <si>
    <t>Table 2: TREES* (do this 2nd)</t>
  </si>
  <si>
    <r>
      <t xml:space="preserve">Low Water Use Plants and Trees </t>
    </r>
    <r>
      <rPr>
        <b/>
        <sz val="12"/>
        <color theme="1"/>
        <rFont val="Calibri"/>
        <family val="2"/>
        <scheme val="minor"/>
      </rPr>
      <t>A ( = Total #1 + Total #3)</t>
    </r>
    <r>
      <rPr>
        <sz val="12"/>
        <color theme="1"/>
        <rFont val="Calibri"/>
        <family val="2"/>
        <scheme val="minor"/>
      </rPr>
      <t xml:space="preserve">: </t>
    </r>
  </si>
  <si>
    <r>
      <t xml:space="preserve">Medium Water Use Plants and Trees </t>
    </r>
    <r>
      <rPr>
        <b/>
        <sz val="12"/>
        <color theme="1"/>
        <rFont val="Calibri"/>
        <family val="2"/>
        <scheme val="minor"/>
      </rPr>
      <t>C ( = Total #2 + Total #4)</t>
    </r>
    <r>
      <rPr>
        <sz val="12"/>
        <color theme="1"/>
        <rFont val="Calibri"/>
        <family val="2"/>
        <scheme val="minor"/>
      </rPr>
      <t xml:space="preserve">: </t>
    </r>
  </si>
  <si>
    <r>
      <t xml:space="preserve">Total SF All Plants and Trees </t>
    </r>
    <r>
      <rPr>
        <b/>
        <sz val="12"/>
        <color theme="1"/>
        <rFont val="Calibri"/>
        <family val="2"/>
        <scheme val="minor"/>
      </rPr>
      <t>E ( = A + C)</t>
    </r>
    <r>
      <rPr>
        <sz val="12"/>
        <color theme="1"/>
        <rFont val="Calibri"/>
        <family val="2"/>
        <scheme val="minor"/>
      </rPr>
      <t xml:space="preserve">: </t>
    </r>
  </si>
  <si>
    <t>Table 3: Total Square Footage (SF) Calculations (automatic)</t>
  </si>
  <si>
    <t>*Existing trees are exempt from the 75/25 Rule. Do not add them to this table. If you are adding irrigation to high water use existing trees like Redwoods they must be on their own valve.</t>
  </si>
  <si>
    <t>75/25 Rule Worksheet for the City of Santa Rosa</t>
  </si>
  <si>
    <t>Enter the number of Small, Medium, and Large trees. The worksheet will calculate the "SF" column and Total.</t>
  </si>
  <si>
    <t>(A)</t>
  </si>
  <si>
    <t>(B)</t>
  </si>
  <si>
    <t>(D)</t>
  </si>
  <si>
    <r>
      <rPr>
        <b/>
        <sz val="11"/>
        <color theme="1"/>
        <rFont val="Calibri"/>
        <family val="2"/>
        <scheme val="minor"/>
      </rPr>
      <t>(F)</t>
    </r>
    <r>
      <rPr>
        <sz val="11"/>
        <color theme="1"/>
        <rFont val="Calibri"/>
        <family val="2"/>
        <scheme val="minor"/>
      </rPr>
      <t xml:space="preserve"> </t>
    </r>
  </si>
  <si>
    <t>(C)</t>
  </si>
  <si>
    <t>(E)</t>
  </si>
  <si>
    <t>Low Water Use Plant Valves (don't include trees)</t>
  </si>
  <si>
    <t>VALVE</t>
  </si>
  <si>
    <t>Medium Water Use Plant Valves (don't include trees)</t>
  </si>
  <si>
    <t>PERMIT %          (FILL IN)</t>
  </si>
  <si>
    <r>
      <t xml:space="preserve">This worksheet will tell you if you're in compliance with the 75/25 Rule. Use information from the Irrigation Valve Table on Sheet L-2.0 to fill out this worksheet, and then use this worksheet to fill in the Plant Water Use Tables on Sheet L-1.0 and Sheet L-2.0. All blue boxes must be filled in. An automated version of this worksheet on the Template webpage can perform the calculations. </t>
    </r>
    <r>
      <rPr>
        <b/>
        <sz val="12"/>
        <color theme="1"/>
        <rFont val="Calibri"/>
        <family val="2"/>
        <scheme val="minor"/>
      </rPr>
      <t>Do not include any square footage from Special Landscape Areas (SLA) as they are excluded from the 75/25 Rule.</t>
    </r>
    <r>
      <rPr>
        <sz val="12"/>
        <color theme="1"/>
        <rFont val="Calibri"/>
        <family val="2"/>
        <scheme val="minor"/>
      </rPr>
      <t xml:space="preserve"> </t>
    </r>
  </si>
  <si>
    <r>
      <t xml:space="preserve">This worksheet will tell you if you're in compliance with the 75/25 Rule. Use information from the Irrigation Valve Table on Sheet L-2.0 to fill out this worksheet, and then use this worksheet to fill in the Plant Water Use Tables on Sheet L-1.0 and Sheet L-2.0. All blue boxes must be filled in. Note, there is also a paper version of this worksheet where you must do the calculations yourself. </t>
    </r>
    <r>
      <rPr>
        <b/>
        <sz val="12"/>
        <color theme="1"/>
        <rFont val="Calibri"/>
        <family val="2"/>
        <scheme val="minor"/>
      </rPr>
      <t>Do not include any square footage from Special Landscape Areas (SLA) as they are excluded from the 75/25 Rule.</t>
    </r>
  </si>
  <si>
    <t>(already filled in on Template)</t>
  </si>
  <si>
    <t>Use the Irrigation Valve Table on Sheet L-2.0 to fill in the VALVE number in the 1st column. Then enter your PERMIT SF for each valve in the 2nd column. List valves in the Low Water Use table or the Medium Water Use table as appropriate, and don't list tree valves.</t>
  </si>
  <si>
    <t xml:space="preserve">Total #1 + </t>
  </si>
  <si>
    <t>Total #2 +</t>
  </si>
  <si>
    <r>
      <rPr>
        <b/>
        <sz val="12"/>
        <color theme="1"/>
        <rFont val="Calibri"/>
        <family val="2"/>
        <scheme val="minor"/>
      </rPr>
      <t xml:space="preserve"> A =</t>
    </r>
    <r>
      <rPr>
        <sz val="12"/>
        <color theme="1"/>
        <rFont val="Calibri"/>
        <family val="2"/>
        <scheme val="minor"/>
      </rPr>
      <t xml:space="preserve"> </t>
    </r>
  </si>
  <si>
    <t xml:space="preserve"> C =</t>
  </si>
  <si>
    <t>B =  A ÷ E x 100</t>
  </si>
  <si>
    <t>D =  C ÷ E x 100</t>
  </si>
  <si>
    <t xml:space="preserve">       F =  B + D</t>
  </si>
  <si>
    <t xml:space="preserve"> E =  A + C</t>
  </si>
  <si>
    <t xml:space="preserve"> PERMIT SF (FILL IN)</t>
  </si>
  <si>
    <t xml:space="preserve"> PERMIT % (FILL IN)</t>
  </si>
  <si>
    <t xml:space="preserve">(Low Water Use Plants and Trees) </t>
  </si>
  <si>
    <t xml:space="preserve">(Medium Water Use Plants and Trees) </t>
  </si>
  <si>
    <t xml:space="preserve">(Total SF All Plants and Trees) </t>
  </si>
  <si>
    <t xml:space="preserve">(% Low Water Use Plants and Trees) </t>
  </si>
  <si>
    <t xml:space="preserve">(% Medium Water Use Plants and Trees) </t>
  </si>
  <si>
    <t xml:space="preserve">(Total % All Plants and Trees - should be 100%) </t>
  </si>
  <si>
    <t>A:</t>
  </si>
  <si>
    <t>C:</t>
  </si>
  <si>
    <t>E:</t>
  </si>
  <si>
    <t>B:</t>
  </si>
  <si>
    <t>D:</t>
  </si>
  <si>
    <t>F:</t>
  </si>
  <si>
    <t>Use results from Table 3 to fill in Table 4. Letters A - F as listed in Table 3 are shown to demonstrate where to fill in calculated values. PLAN SF (%) is already filled in on the Plant Water Use Tables in the Template so you do not need to enter anything in that column.</t>
  </si>
  <si>
    <t>The worksheet will automatically fill in Table 4 using totals from Table 3. PLAN SF (%) is already filled in on the Plant Water Use Tables in the Template so you do not need to enter anything in that column.</t>
  </si>
  <si>
    <t>Use the Irrigation Valve Table on Sheet L-2.0 to fill in the VALVE number in the 1st column. Then enter your PERMIT SF for each valve in the 2nd column and Total. List valves in the Low Water Use table or Medium Water Use table as appropriate; don't list tree valves.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</si>
</sst>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26"/>
      <color theme="1"/>
      <name val="Calibri"/>
      <family val="2"/>
      <scheme val="minor"/>
    </font>
    <font>
      <sz val="12"/>
      <color theme="1"/>
      <name val="Calibri"/>
      <family val="2"/>
      <scheme val="minor"/>
    </font>
    <font>
      <b/>
      <sz val="12"/>
      <color theme="1"/>
      <name val="Calibri"/>
      <family val="2"/>
    </font>
    <font>
      <sz val="14"/>
      <color theme="1"/>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EF8B47"/>
        <bgColor indexed="64"/>
      </patternFill>
    </fill>
    <fill>
      <patternFill patternType="solid">
        <fgColor theme="7" tint="0.39997558519241921"/>
        <bgColor indexed="64"/>
      </patternFill>
    </fill>
    <fill>
      <patternFill patternType="solid">
        <fgColor rgb="FFFFD54F"/>
        <bgColor indexed="64"/>
      </patternFill>
    </fill>
    <fill>
      <patternFill patternType="solid">
        <fgColor rgb="FFBF95DF"/>
        <bgColor indexed="64"/>
      </patternFill>
    </fill>
    <fill>
      <patternFill patternType="solid">
        <fgColor rgb="FFF18BB9"/>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1">
    <xf numFmtId="0" fontId="0" fillId="0" borderId="0"/>
  </cellStyleXfs>
  <cellXfs count="143">
    <xf numFmtId="0" fontId="0" fillId="0" borderId="0" xfId="0"/>
    <xf numFmtId="0" fontId="0" fillId="2" borderId="0" xfId="0" applyFill="1"/>
    <xf numFmtId="0" fontId="0" fillId="2" borderId="0" xfId="0" applyFill="1" applyAlignment="1">
      <alignment horizontal="center"/>
    </xf>
    <xf numFmtId="0" fontId="4" fillId="0" borderId="0" xfId="0" applyFont="1"/>
    <xf numFmtId="0" fontId="0" fillId="0" borderId="0" xfId="0" applyAlignment="1">
      <alignment wrapText="1"/>
    </xf>
    <xf numFmtId="0" fontId="0" fillId="3" borderId="0" xfId="0" applyFill="1" applyAlignment="1">
      <alignment horizontal="center"/>
    </xf>
    <xf numFmtId="0" fontId="0" fillId="3" borderId="0" xfId="0" applyFill="1"/>
    <xf numFmtId="0" fontId="0" fillId="0" borderId="0" xfId="0" applyFill="1"/>
    <xf numFmtId="0" fontId="0" fillId="3" borderId="0" xfId="0" applyFill="1" applyAlignment="1">
      <alignment wrapText="1"/>
    </xf>
    <xf numFmtId="0" fontId="0" fillId="0" borderId="5" xfId="0" applyBorder="1" applyAlignment="1">
      <alignment horizontal="center"/>
    </xf>
    <xf numFmtId="0" fontId="0" fillId="0" borderId="4" xfId="0" applyBorder="1"/>
    <xf numFmtId="0" fontId="0" fillId="2" borderId="9" xfId="0" applyFill="1" applyBorder="1" applyAlignment="1">
      <alignment horizontal="center"/>
    </xf>
    <xf numFmtId="0" fontId="0" fillId="2" borderId="8" xfId="0" applyFill="1" applyBorder="1"/>
    <xf numFmtId="0" fontId="1" fillId="0" borderId="4" xfId="0" applyFont="1" applyBorder="1" applyAlignment="1">
      <alignment horizontal="right"/>
    </xf>
    <xf numFmtId="0" fontId="0" fillId="0" borderId="0" xfId="0" applyFill="1" applyAlignment="1">
      <alignment horizontal="center"/>
    </xf>
    <xf numFmtId="0" fontId="0" fillId="0" borderId="4" xfId="0" applyBorder="1" applyAlignment="1">
      <alignment horizontal="center"/>
    </xf>
    <xf numFmtId="0" fontId="0" fillId="0" borderId="4" xfId="0" applyFont="1" applyBorder="1" applyAlignment="1">
      <alignment horizontal="center"/>
    </xf>
    <xf numFmtId="0" fontId="0" fillId="0" borderId="0" xfId="0" applyFill="1" applyBorder="1"/>
    <xf numFmtId="0" fontId="0" fillId="0" borderId="4" xfId="0" applyFont="1" applyBorder="1" applyAlignment="1">
      <alignment horizontal="right"/>
    </xf>
    <xf numFmtId="0" fontId="0" fillId="0" borderId="11" xfId="0" applyFont="1" applyBorder="1" applyAlignment="1">
      <alignment horizontal="center"/>
    </xf>
    <xf numFmtId="0" fontId="0" fillId="0" borderId="0" xfId="0" applyAlignment="1"/>
    <xf numFmtId="0" fontId="0" fillId="0" borderId="0" xfId="0" applyAlignment="1">
      <alignment horizontal="right"/>
    </xf>
    <xf numFmtId="0" fontId="5" fillId="0" borderId="0" xfId="0" applyFont="1" applyBorder="1" applyAlignment="1">
      <alignment horizontal="right"/>
    </xf>
    <xf numFmtId="0" fontId="7" fillId="0" borderId="0" xfId="0" applyFont="1" applyAlignment="1">
      <alignment horizontal="left" wrapText="1"/>
    </xf>
    <xf numFmtId="0" fontId="0" fillId="0" borderId="0" xfId="0" applyFill="1" applyAlignment="1"/>
    <xf numFmtId="0" fontId="0" fillId="0" borderId="4" xfId="0" applyFont="1" applyBorder="1" applyAlignment="1">
      <alignment horizontal="right"/>
    </xf>
    <xf numFmtId="0" fontId="0" fillId="0" borderId="0" xfId="0" applyFill="1" applyAlignment="1">
      <alignment horizontal="center"/>
    </xf>
    <xf numFmtId="0" fontId="0" fillId="0" borderId="4" xfId="0" applyFont="1" applyBorder="1" applyAlignment="1">
      <alignment horizontal="center"/>
    </xf>
    <xf numFmtId="0" fontId="0" fillId="0" borderId="4" xfId="0" applyBorder="1" applyAlignment="1">
      <alignment horizontal="center"/>
    </xf>
    <xf numFmtId="0" fontId="5" fillId="0" borderId="0" xfId="0" applyFont="1" applyBorder="1" applyAlignment="1">
      <alignment horizontal="right"/>
    </xf>
    <xf numFmtId="0" fontId="0" fillId="0" borderId="4" xfId="0" applyFill="1" applyBorder="1"/>
    <xf numFmtId="164" fontId="0" fillId="0" borderId="4" xfId="0" applyNumberFormat="1" applyFill="1" applyBorder="1"/>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4" xfId="0" applyFill="1" applyBorder="1" applyProtection="1">
      <protection locked="0"/>
    </xf>
    <xf numFmtId="0" fontId="0" fillId="2" borderId="21" xfId="0" applyFill="1" applyBorder="1" applyAlignment="1">
      <alignment horizontal="center"/>
    </xf>
    <xf numFmtId="0" fontId="0" fillId="3" borderId="0" xfId="0" applyFill="1" applyBorder="1"/>
    <xf numFmtId="0" fontId="5" fillId="0" borderId="0" xfId="0" applyFont="1" applyBorder="1" applyAlignment="1">
      <alignment horizontal="right"/>
    </xf>
    <xf numFmtId="0" fontId="0" fillId="4" borderId="4" xfId="0" applyFill="1" applyBorder="1" applyAlignment="1" applyProtection="1">
      <alignment horizontal="center"/>
      <protection locked="0"/>
    </xf>
    <xf numFmtId="0" fontId="5" fillId="0" borderId="0" xfId="0" applyFont="1" applyBorder="1" applyAlignment="1"/>
    <xf numFmtId="0" fontId="2" fillId="0" borderId="0" xfId="0" applyFont="1" applyBorder="1" applyAlignment="1"/>
    <xf numFmtId="0" fontId="1" fillId="6" borderId="4" xfId="0" applyFont="1" applyFill="1" applyBorder="1" applyAlignment="1">
      <alignment horizontal="right"/>
    </xf>
    <xf numFmtId="0" fontId="2" fillId="6" borderId="0" xfId="0" applyFont="1" applyFill="1" applyBorder="1" applyAlignment="1"/>
    <xf numFmtId="0" fontId="2" fillId="0" borderId="0" xfId="0" applyFont="1" applyBorder="1" applyAlignment="1">
      <alignment horizontal="right"/>
    </xf>
    <xf numFmtId="0" fontId="0" fillId="0" borderId="0" xfId="0" applyAlignment="1">
      <alignment horizontal="left"/>
    </xf>
    <xf numFmtId="0" fontId="1" fillId="8" borderId="4" xfId="0" applyFont="1" applyFill="1" applyBorder="1" applyAlignment="1">
      <alignment horizontal="right"/>
    </xf>
    <xf numFmtId="0" fontId="2" fillId="8" borderId="0" xfId="0" applyFont="1" applyFill="1" applyBorder="1" applyAlignment="1"/>
    <xf numFmtId="0" fontId="1" fillId="9" borderId="4" xfId="0" applyFont="1" applyFill="1" applyBorder="1" applyAlignment="1">
      <alignment horizontal="right"/>
    </xf>
    <xf numFmtId="0" fontId="2" fillId="9" borderId="0" xfId="0" applyFont="1" applyFill="1" applyBorder="1" applyAlignment="1"/>
    <xf numFmtId="0" fontId="1" fillId="10" borderId="4" xfId="0" applyFont="1" applyFill="1" applyBorder="1" applyAlignment="1">
      <alignment horizontal="right"/>
    </xf>
    <xf numFmtId="0" fontId="2" fillId="10" borderId="0" xfId="0" applyFont="1" applyFill="1" applyBorder="1" applyAlignment="1"/>
    <xf numFmtId="0" fontId="0" fillId="4" borderId="6"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0" borderId="4" xfId="0" applyBorder="1" applyAlignment="1">
      <alignment horizontal="center"/>
    </xf>
    <xf numFmtId="164" fontId="0" fillId="7" borderId="4" xfId="0" applyNumberFormat="1" applyFill="1" applyBorder="1" applyAlignment="1">
      <alignment horizontal="center" vertical="center"/>
    </xf>
    <xf numFmtId="0" fontId="0" fillId="0" borderId="4" xfId="0" applyBorder="1" applyAlignment="1">
      <alignment horizontal="left"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Fill="1" applyBorder="1" applyAlignment="1" applyProtection="1">
      <alignment horizontal="center" wrapText="1"/>
    </xf>
    <xf numFmtId="0" fontId="0" fillId="0" borderId="9" xfId="0" applyFont="1" applyFill="1" applyBorder="1" applyAlignment="1" applyProtection="1">
      <alignment horizontal="center" wrapText="1"/>
    </xf>
    <xf numFmtId="0" fontId="0" fillId="0" borderId="10" xfId="0" applyFont="1" applyFill="1" applyBorder="1" applyAlignment="1" applyProtection="1">
      <alignment horizontal="center" wrapText="1"/>
    </xf>
    <xf numFmtId="0" fontId="0" fillId="0" borderId="13" xfId="0" applyFont="1" applyFill="1" applyBorder="1" applyAlignment="1" applyProtection="1">
      <alignment horizontal="center" wrapText="1"/>
    </xf>
    <xf numFmtId="0" fontId="0" fillId="7" borderId="8"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0" borderId="4" xfId="0" applyFont="1" applyBorder="1" applyAlignment="1">
      <alignment horizontal="center" vertical="center"/>
    </xf>
    <xf numFmtId="0" fontId="0" fillId="7" borderId="4" xfId="0" applyFill="1" applyBorder="1" applyAlignment="1">
      <alignment horizontal="center" vertical="center"/>
    </xf>
    <xf numFmtId="164" fontId="0" fillId="7" borderId="5" xfId="0" applyNumberFormat="1" applyFont="1" applyFill="1" applyBorder="1" applyAlignment="1">
      <alignment horizontal="center" vertical="center" wrapText="1"/>
    </xf>
    <xf numFmtId="164" fontId="0" fillId="7" borderId="7" xfId="0" applyNumberFormat="1" applyFont="1" applyFill="1" applyBorder="1" applyAlignment="1">
      <alignment horizontal="center" vertical="center" wrapText="1"/>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3" xfId="0" applyFill="1" applyBorder="1" applyAlignment="1">
      <alignment horizontal="center" vertical="center"/>
    </xf>
    <xf numFmtId="164" fontId="0" fillId="7" borderId="5" xfId="0" applyNumberFormat="1" applyFill="1" applyBorder="1" applyAlignment="1">
      <alignment horizontal="center" vertical="center"/>
    </xf>
    <xf numFmtId="164" fontId="0" fillId="7" borderId="7" xfId="0" applyNumberFormat="1" applyFill="1" applyBorder="1" applyAlignment="1">
      <alignment horizontal="center" vertical="center"/>
    </xf>
    <xf numFmtId="0" fontId="2" fillId="0" borderId="4" xfId="0" applyFont="1" applyBorder="1" applyAlignment="1">
      <alignment horizontal="center"/>
    </xf>
    <xf numFmtId="0" fontId="0" fillId="0" borderId="17" xfId="0" applyBorder="1" applyAlignment="1">
      <alignment horizontal="left" wrapText="1"/>
    </xf>
    <xf numFmtId="0" fontId="0" fillId="0" borderId="15"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6" xfId="0" applyBorder="1" applyAlignment="1">
      <alignment horizontal="left" wrapText="1"/>
    </xf>
    <xf numFmtId="0" fontId="0" fillId="0" borderId="20" xfId="0" applyBorder="1" applyAlignment="1">
      <alignment horizontal="left" wrapText="1"/>
    </xf>
    <xf numFmtId="0" fontId="0" fillId="0" borderId="4" xfId="0" applyFont="1" applyBorder="1" applyAlignment="1">
      <alignment horizontal="center" vertical="center" wrapText="1"/>
    </xf>
    <xf numFmtId="0" fontId="2" fillId="0" borderId="6"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5" fillId="0" borderId="0" xfId="0" applyFont="1" applyBorder="1" applyAlignment="1">
      <alignment horizontal="right"/>
    </xf>
    <xf numFmtId="0" fontId="0" fillId="0" borderId="6" xfId="0" applyFont="1" applyBorder="1" applyAlignment="1">
      <alignment horizontal="center"/>
    </xf>
    <xf numFmtId="0" fontId="0" fillId="0" borderId="11" xfId="0" applyFont="1" applyBorder="1" applyAlignment="1">
      <alignment horizontal="center"/>
    </xf>
    <xf numFmtId="0" fontId="5" fillId="0" borderId="0" xfId="0" applyFont="1" applyAlignment="1">
      <alignment horizontal="left" wrapText="1"/>
    </xf>
    <xf numFmtId="0" fontId="3" fillId="5" borderId="1" xfId="0" applyFont="1" applyFill="1" applyBorder="1" applyAlignment="1">
      <alignment horizontal="left" vertical="center"/>
    </xf>
    <xf numFmtId="0" fontId="3" fillId="5" borderId="3" xfId="0" applyFont="1" applyFill="1" applyBorder="1" applyAlignment="1">
      <alignment horizontal="left" vertical="center"/>
    </xf>
    <xf numFmtId="0" fontId="3" fillId="5" borderId="2" xfId="0" applyFont="1" applyFill="1" applyBorder="1" applyAlignment="1">
      <alignment horizontal="left"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26" xfId="0" applyBorder="1" applyAlignment="1">
      <alignment horizontal="left" vertical="center"/>
    </xf>
    <xf numFmtId="0" fontId="5" fillId="0" borderId="0" xfId="0" applyFont="1" applyBorder="1" applyAlignment="1">
      <alignment horizontal="right" vertical="center"/>
    </xf>
    <xf numFmtId="0" fontId="2" fillId="0" borderId="14"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164" fontId="1" fillId="0" borderId="17" xfId="0" applyNumberFormat="1" applyFont="1" applyFill="1" applyBorder="1" applyAlignment="1">
      <alignment horizontal="center" vertical="center"/>
    </xf>
    <xf numFmtId="164" fontId="1" fillId="0" borderId="18" xfId="0" applyNumberFormat="1" applyFont="1" applyFill="1" applyBorder="1" applyAlignment="1">
      <alignment horizontal="center" vertical="center"/>
    </xf>
    <xf numFmtId="164" fontId="1" fillId="0" borderId="19" xfId="0" applyNumberFormat="1" applyFont="1" applyFill="1" applyBorder="1" applyAlignment="1">
      <alignment horizontal="center" vertical="center"/>
    </xf>
    <xf numFmtId="164" fontId="1" fillId="0" borderId="20" xfId="0" applyNumberFormat="1"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1" fillId="4" borderId="5" xfId="0" applyFont="1" applyFill="1" applyBorder="1" applyAlignment="1" applyProtection="1">
      <alignment horizontal="left" vertical="center" wrapText="1"/>
      <protection locked="0"/>
    </xf>
    <xf numFmtId="0" fontId="0" fillId="4" borderId="7" xfId="0" applyFont="1" applyFill="1" applyBorder="1" applyAlignment="1" applyProtection="1">
      <alignment horizontal="left" vertical="center" wrapText="1"/>
      <protection locked="0"/>
    </xf>
    <xf numFmtId="0" fontId="5" fillId="0" borderId="22" xfId="0" applyFont="1" applyBorder="1" applyAlignment="1">
      <alignment horizontal="right"/>
    </xf>
    <xf numFmtId="0" fontId="2" fillId="0" borderId="0" xfId="0" applyFont="1" applyBorder="1" applyAlignment="1">
      <alignment horizontal="center"/>
    </xf>
    <xf numFmtId="0" fontId="2" fillId="0" borderId="0" xfId="0" applyFont="1" applyAlignment="1">
      <alignment horizontal="center"/>
    </xf>
    <xf numFmtId="9" fontId="0" fillId="4" borderId="4" xfId="0" applyNumberForma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3" xfId="0" applyFill="1" applyBorder="1" applyAlignment="1" applyProtection="1">
      <alignment horizontal="left" vertical="center"/>
      <protection locked="0"/>
    </xf>
    <xf numFmtId="0" fontId="1" fillId="4" borderId="8"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4" borderId="10" xfId="0" applyFont="1" applyFill="1" applyBorder="1" applyAlignment="1" applyProtection="1">
      <alignment horizontal="left" vertical="center" wrapText="1"/>
      <protection locked="0"/>
    </xf>
    <xf numFmtId="0" fontId="0" fillId="4" borderId="13" xfId="0" applyFont="1" applyFill="1" applyBorder="1" applyAlignment="1" applyProtection="1">
      <alignment horizontal="left" vertical="center" wrapText="1"/>
      <protection locked="0"/>
    </xf>
    <xf numFmtId="0" fontId="2" fillId="0" borderId="10" xfId="0" applyFont="1" applyBorder="1" applyAlignment="1">
      <alignment horizontal="center"/>
    </xf>
    <xf numFmtId="0" fontId="2" fillId="0" borderId="13" xfId="0" applyFont="1" applyBorder="1" applyAlignment="1">
      <alignment horizontal="center"/>
    </xf>
    <xf numFmtId="9" fontId="1" fillId="4" borderId="5" xfId="0" applyNumberFormat="1" applyFont="1" applyFill="1" applyBorder="1" applyAlignment="1" applyProtection="1">
      <alignment horizontal="left" vertical="center"/>
      <protection locked="0"/>
    </xf>
    <xf numFmtId="9" fontId="0" fillId="4" borderId="7" xfId="0" applyNumberForma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8" xfId="0" applyFill="1" applyBorder="1" applyAlignment="1" applyProtection="1">
      <alignment horizontal="center"/>
      <protection locked="0"/>
    </xf>
    <xf numFmtId="0" fontId="0" fillId="4" borderId="9" xfId="0" applyFill="1" applyBorder="1" applyAlignment="1" applyProtection="1">
      <alignment horizontal="center"/>
      <protection locked="0"/>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18BB9"/>
      <color rgb="FFBF95DF"/>
      <color rgb="FFFFD54F"/>
      <color rgb="FFB381D9"/>
      <color rgb="FFEE6EA8"/>
      <color rgb="FFEA5096"/>
      <color rgb="FFA365D1"/>
      <color rgb="FFF84642"/>
      <color rgb="FFEF8B47"/>
      <color rgb="FFF556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209550</xdr:colOff>
      <xdr:row>29</xdr:row>
      <xdr:rowOff>9525</xdr:rowOff>
    </xdr:from>
    <xdr:to>
      <xdr:col>20</xdr:col>
      <xdr:colOff>47625</xdr:colOff>
      <xdr:row>40</xdr:row>
      <xdr:rowOff>76200</xdr:rowOff>
    </xdr:to>
    <xdr:sp macro="" textlink="">
      <xdr:nvSpPr>
        <xdr:cNvPr id="2" name="Rectangle: Beveled 1">
          <a:extLst>
            <a:ext uri="{FF2B5EF4-FFF2-40B4-BE49-F238E27FC236}">
              <a16:creationId xmlns:a16="http://schemas.microsoft.com/office/drawing/2014/main" id="{7F8EF7E0-058F-41F5-AC40-99978E955F95}"/>
            </a:ext>
          </a:extLst>
        </xdr:cNvPr>
        <xdr:cNvSpPr/>
      </xdr:nvSpPr>
      <xdr:spPr>
        <a:xfrm>
          <a:off x="8591550" y="5562600"/>
          <a:ext cx="2162175" cy="20669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123826</xdr:colOff>
      <xdr:row>30</xdr:row>
      <xdr:rowOff>209550</xdr:rowOff>
    </xdr:from>
    <xdr:to>
      <xdr:col>19</xdr:col>
      <xdr:colOff>1047751</xdr:colOff>
      <xdr:row>38</xdr:row>
      <xdr:rowOff>104775</xdr:rowOff>
    </xdr:to>
    <xdr:sp macro="" textlink="">
      <xdr:nvSpPr>
        <xdr:cNvPr id="3" name="TextBox 2">
          <a:extLst>
            <a:ext uri="{FF2B5EF4-FFF2-40B4-BE49-F238E27FC236}">
              <a16:creationId xmlns:a16="http://schemas.microsoft.com/office/drawing/2014/main" id="{411AED39-0496-4E66-9B9A-0EE1DD7B2A0F}"/>
            </a:ext>
          </a:extLst>
        </xdr:cNvPr>
        <xdr:cNvSpPr txBox="1"/>
      </xdr:nvSpPr>
      <xdr:spPr>
        <a:xfrm>
          <a:off x="8829676" y="5819775"/>
          <a:ext cx="1695450" cy="1590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solidFill>
            </a:rPr>
            <a:t>Transfer these</a:t>
          </a:r>
          <a:r>
            <a:rPr lang="en-US" sz="1600" b="1" baseline="0">
              <a:solidFill>
                <a:schemeClr val="bg1"/>
              </a:solidFill>
            </a:rPr>
            <a:t> values to Plant Water Use Tables on Sheet L-1.0 and Sheet L-2.0</a:t>
          </a:r>
        </a:p>
        <a:p>
          <a:endParaRPr lang="en-US" sz="1100"/>
        </a:p>
      </xdr:txBody>
    </xdr:sp>
    <xdr:clientData/>
  </xdr:twoCellAnchor>
  <xdr:twoCellAnchor>
    <xdr:from>
      <xdr:col>14</xdr:col>
      <xdr:colOff>311727</xdr:colOff>
      <xdr:row>40</xdr:row>
      <xdr:rowOff>192520</xdr:rowOff>
    </xdr:from>
    <xdr:to>
      <xdr:col>18</xdr:col>
      <xdr:colOff>393987</xdr:colOff>
      <xdr:row>45</xdr:row>
      <xdr:rowOff>135371</xdr:rowOff>
    </xdr:to>
    <xdr:sp macro="" textlink="">
      <xdr:nvSpPr>
        <xdr:cNvPr id="4" name="Arrow: Curved Up 3">
          <a:extLst>
            <a:ext uri="{FF2B5EF4-FFF2-40B4-BE49-F238E27FC236}">
              <a16:creationId xmlns:a16="http://schemas.microsoft.com/office/drawing/2014/main" id="{5CB66A95-2728-4B75-97FB-FB8DD92AC1BE}"/>
            </a:ext>
          </a:extLst>
        </xdr:cNvPr>
        <xdr:cNvSpPr/>
      </xdr:nvSpPr>
      <xdr:spPr>
        <a:xfrm>
          <a:off x="7608454" y="7743247"/>
          <a:ext cx="1837169" cy="878033"/>
        </a:xfrm>
        <a:prstGeom prst="curvedUpArrow">
          <a:avLst>
            <a:gd name="adj1" fmla="val 25000"/>
            <a:gd name="adj2" fmla="val 80124"/>
            <a:gd name="adj3" fmla="val 33046"/>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18</xdr:col>
      <xdr:colOff>623453</xdr:colOff>
      <xdr:row>40</xdr:row>
      <xdr:rowOff>161635</xdr:rowOff>
    </xdr:from>
    <xdr:to>
      <xdr:col>20</xdr:col>
      <xdr:colOff>35703</xdr:colOff>
      <xdr:row>46</xdr:row>
      <xdr:rowOff>11360</xdr:rowOff>
    </xdr:to>
    <xdr:pic>
      <xdr:nvPicPr>
        <xdr:cNvPr id="5" name="Picture 4">
          <a:extLst>
            <a:ext uri="{FF2B5EF4-FFF2-40B4-BE49-F238E27FC236}">
              <a16:creationId xmlns:a16="http://schemas.microsoft.com/office/drawing/2014/main" id="{20E5E127-50B1-4CFB-AD98-CBE25C90AF37}"/>
            </a:ext>
          </a:extLst>
        </xdr:cNvPr>
        <xdr:cNvPicPr>
          <a:picLocks noChangeAspect="1"/>
        </xdr:cNvPicPr>
      </xdr:nvPicPr>
      <xdr:blipFill>
        <a:blip xmlns:r="http://schemas.openxmlformats.org/officeDocument/2006/relationships" r:embed="rId1"/>
        <a:stretch>
          <a:fillRect/>
        </a:stretch>
      </xdr:blipFill>
      <xdr:spPr>
        <a:xfrm>
          <a:off x="9675089" y="7712362"/>
          <a:ext cx="1513523" cy="969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209550</xdr:colOff>
      <xdr:row>29</xdr:row>
      <xdr:rowOff>9525</xdr:rowOff>
    </xdr:from>
    <xdr:to>
      <xdr:col>20</xdr:col>
      <xdr:colOff>47625</xdr:colOff>
      <xdr:row>40</xdr:row>
      <xdr:rowOff>76200</xdr:rowOff>
    </xdr:to>
    <xdr:sp macro="" textlink="">
      <xdr:nvSpPr>
        <xdr:cNvPr id="2" name="Rectangle: Beveled 1">
          <a:extLst>
            <a:ext uri="{FF2B5EF4-FFF2-40B4-BE49-F238E27FC236}">
              <a16:creationId xmlns:a16="http://schemas.microsoft.com/office/drawing/2014/main" id="{7AB7B5BE-1678-4A59-BA68-AC8BFE15D788}"/>
            </a:ext>
          </a:extLst>
        </xdr:cNvPr>
        <xdr:cNvSpPr/>
      </xdr:nvSpPr>
      <xdr:spPr>
        <a:xfrm>
          <a:off x="8591550" y="5781675"/>
          <a:ext cx="2162175" cy="20669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123826</xdr:colOff>
      <xdr:row>30</xdr:row>
      <xdr:rowOff>209550</xdr:rowOff>
    </xdr:from>
    <xdr:to>
      <xdr:col>19</xdr:col>
      <xdr:colOff>1047751</xdr:colOff>
      <xdr:row>38</xdr:row>
      <xdr:rowOff>104775</xdr:rowOff>
    </xdr:to>
    <xdr:sp macro="" textlink="">
      <xdr:nvSpPr>
        <xdr:cNvPr id="3" name="TextBox 2">
          <a:extLst>
            <a:ext uri="{FF2B5EF4-FFF2-40B4-BE49-F238E27FC236}">
              <a16:creationId xmlns:a16="http://schemas.microsoft.com/office/drawing/2014/main" id="{7D8D4D49-3ADC-4AB3-8DCB-38F385518B58}"/>
            </a:ext>
          </a:extLst>
        </xdr:cNvPr>
        <xdr:cNvSpPr txBox="1"/>
      </xdr:nvSpPr>
      <xdr:spPr>
        <a:xfrm>
          <a:off x="8829676" y="6038850"/>
          <a:ext cx="1695450" cy="1590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solidFill>
            </a:rPr>
            <a:t>Transfer these</a:t>
          </a:r>
          <a:r>
            <a:rPr lang="en-US" sz="1600" b="1" baseline="0">
              <a:solidFill>
                <a:schemeClr val="bg1"/>
              </a:solidFill>
            </a:rPr>
            <a:t> values to Plant Water Use Tables on Sheet L-1.0 and Sheet L-2.0</a:t>
          </a:r>
        </a:p>
        <a:p>
          <a:endParaRPr lang="en-US" sz="1100"/>
        </a:p>
      </xdr:txBody>
    </xdr:sp>
    <xdr:clientData/>
  </xdr:twoCellAnchor>
  <xdr:twoCellAnchor>
    <xdr:from>
      <xdr:col>14</xdr:col>
      <xdr:colOff>311727</xdr:colOff>
      <xdr:row>40</xdr:row>
      <xdr:rowOff>192520</xdr:rowOff>
    </xdr:from>
    <xdr:to>
      <xdr:col>18</xdr:col>
      <xdr:colOff>393987</xdr:colOff>
      <xdr:row>45</xdr:row>
      <xdr:rowOff>135371</xdr:rowOff>
    </xdr:to>
    <xdr:sp macro="" textlink="">
      <xdr:nvSpPr>
        <xdr:cNvPr id="4" name="Arrow: Curved Up 3">
          <a:extLst>
            <a:ext uri="{FF2B5EF4-FFF2-40B4-BE49-F238E27FC236}">
              <a16:creationId xmlns:a16="http://schemas.microsoft.com/office/drawing/2014/main" id="{6B793367-820B-4BA3-ADB4-91A0FC460652}"/>
            </a:ext>
          </a:extLst>
        </xdr:cNvPr>
        <xdr:cNvSpPr/>
      </xdr:nvSpPr>
      <xdr:spPr>
        <a:xfrm>
          <a:off x="7331652" y="7964920"/>
          <a:ext cx="1768185" cy="904876"/>
        </a:xfrm>
        <a:prstGeom prst="curvedUpArrow">
          <a:avLst>
            <a:gd name="adj1" fmla="val 25000"/>
            <a:gd name="adj2" fmla="val 80124"/>
            <a:gd name="adj3" fmla="val 33046"/>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18</xdr:col>
      <xdr:colOff>623453</xdr:colOff>
      <xdr:row>40</xdr:row>
      <xdr:rowOff>161635</xdr:rowOff>
    </xdr:from>
    <xdr:to>
      <xdr:col>20</xdr:col>
      <xdr:colOff>35703</xdr:colOff>
      <xdr:row>46</xdr:row>
      <xdr:rowOff>11360</xdr:rowOff>
    </xdr:to>
    <xdr:pic>
      <xdr:nvPicPr>
        <xdr:cNvPr id="5" name="Picture 4">
          <a:extLst>
            <a:ext uri="{FF2B5EF4-FFF2-40B4-BE49-F238E27FC236}">
              <a16:creationId xmlns:a16="http://schemas.microsoft.com/office/drawing/2014/main" id="{26CE126A-EA5D-4DD4-97A1-14242594AF7E}"/>
            </a:ext>
          </a:extLst>
        </xdr:cNvPr>
        <xdr:cNvPicPr>
          <a:picLocks noChangeAspect="1"/>
        </xdr:cNvPicPr>
      </xdr:nvPicPr>
      <xdr:blipFill>
        <a:blip xmlns:r="http://schemas.openxmlformats.org/officeDocument/2006/relationships" r:embed="rId1"/>
        <a:stretch>
          <a:fillRect/>
        </a:stretch>
      </xdr:blipFill>
      <xdr:spPr>
        <a:xfrm>
          <a:off x="9329303" y="7934035"/>
          <a:ext cx="1412500" cy="1002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209550</xdr:colOff>
      <xdr:row>28</xdr:row>
      <xdr:rowOff>9525</xdr:rowOff>
    </xdr:from>
    <xdr:to>
      <xdr:col>20</xdr:col>
      <xdr:colOff>47625</xdr:colOff>
      <xdr:row>39</xdr:row>
      <xdr:rowOff>76200</xdr:rowOff>
    </xdr:to>
    <xdr:sp macro="" textlink="">
      <xdr:nvSpPr>
        <xdr:cNvPr id="3" name="Rectangle: Beveled 2">
          <a:extLst>
            <a:ext uri="{FF2B5EF4-FFF2-40B4-BE49-F238E27FC236}">
              <a16:creationId xmlns:a16="http://schemas.microsoft.com/office/drawing/2014/main" id="{335F939A-B6CA-447D-80D7-4A2E547C7AAA}"/>
            </a:ext>
          </a:extLst>
        </xdr:cNvPr>
        <xdr:cNvSpPr/>
      </xdr:nvSpPr>
      <xdr:spPr>
        <a:xfrm>
          <a:off x="8591550" y="5562600"/>
          <a:ext cx="2162175" cy="20669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123826</xdr:colOff>
      <xdr:row>29</xdr:row>
      <xdr:rowOff>209550</xdr:rowOff>
    </xdr:from>
    <xdr:to>
      <xdr:col>19</xdr:col>
      <xdr:colOff>1047751</xdr:colOff>
      <xdr:row>37</xdr:row>
      <xdr:rowOff>104775</xdr:rowOff>
    </xdr:to>
    <xdr:sp macro="" textlink="">
      <xdr:nvSpPr>
        <xdr:cNvPr id="4" name="TextBox 3">
          <a:extLst>
            <a:ext uri="{FF2B5EF4-FFF2-40B4-BE49-F238E27FC236}">
              <a16:creationId xmlns:a16="http://schemas.microsoft.com/office/drawing/2014/main" id="{D1AE1D49-16B8-42F3-A08D-D858A1F2047B}"/>
            </a:ext>
          </a:extLst>
        </xdr:cNvPr>
        <xdr:cNvSpPr txBox="1"/>
      </xdr:nvSpPr>
      <xdr:spPr>
        <a:xfrm>
          <a:off x="8829676" y="5819775"/>
          <a:ext cx="1695450" cy="1590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solidFill>
            </a:rPr>
            <a:t>Transfer these</a:t>
          </a:r>
          <a:r>
            <a:rPr lang="en-US" sz="1600" b="1" baseline="0">
              <a:solidFill>
                <a:schemeClr val="bg1"/>
              </a:solidFill>
            </a:rPr>
            <a:t> values to Plant Water Use Tables on Sheet L-1.0 and Sheet L-2.0</a:t>
          </a:r>
        </a:p>
        <a:p>
          <a:endParaRPr lang="en-US" sz="1100"/>
        </a:p>
      </xdr:txBody>
    </xdr:sp>
    <xdr:clientData/>
  </xdr:twoCellAnchor>
  <xdr:twoCellAnchor>
    <xdr:from>
      <xdr:col>14</xdr:col>
      <xdr:colOff>349250</xdr:colOff>
      <xdr:row>39</xdr:row>
      <xdr:rowOff>180975</xdr:rowOff>
    </xdr:from>
    <xdr:to>
      <xdr:col>18</xdr:col>
      <xdr:colOff>504825</xdr:colOff>
      <xdr:row>44</xdr:row>
      <xdr:rowOff>123826</xdr:rowOff>
    </xdr:to>
    <xdr:sp macro="" textlink="">
      <xdr:nvSpPr>
        <xdr:cNvPr id="5" name="Arrow: Curved Up 4">
          <a:extLst>
            <a:ext uri="{FF2B5EF4-FFF2-40B4-BE49-F238E27FC236}">
              <a16:creationId xmlns:a16="http://schemas.microsoft.com/office/drawing/2014/main" id="{C5F43705-7131-4393-8AD9-E54FF4373C50}"/>
            </a:ext>
          </a:extLst>
        </xdr:cNvPr>
        <xdr:cNvSpPr/>
      </xdr:nvSpPr>
      <xdr:spPr>
        <a:xfrm>
          <a:off x="7369175" y="7734300"/>
          <a:ext cx="1841500" cy="904876"/>
        </a:xfrm>
        <a:prstGeom prst="curvedUpArrow">
          <a:avLst>
            <a:gd name="adj1" fmla="val 25000"/>
            <a:gd name="adj2" fmla="val 80124"/>
            <a:gd name="adj3" fmla="val 33046"/>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18</xdr:col>
      <xdr:colOff>584199</xdr:colOff>
      <xdr:row>39</xdr:row>
      <xdr:rowOff>173770</xdr:rowOff>
    </xdr:from>
    <xdr:to>
      <xdr:col>21</xdr:col>
      <xdr:colOff>48704</xdr:colOff>
      <xdr:row>46</xdr:row>
      <xdr:rowOff>9809</xdr:rowOff>
    </xdr:to>
    <xdr:pic>
      <xdr:nvPicPr>
        <xdr:cNvPr id="6" name="Picture 5">
          <a:extLst>
            <a:ext uri="{FF2B5EF4-FFF2-40B4-BE49-F238E27FC236}">
              <a16:creationId xmlns:a16="http://schemas.microsoft.com/office/drawing/2014/main" id="{0F4B68EB-6165-4619-BF20-E1B89FCB2E4F}"/>
            </a:ext>
          </a:extLst>
        </xdr:cNvPr>
        <xdr:cNvPicPr>
          <a:picLocks noChangeAspect="1"/>
        </xdr:cNvPicPr>
      </xdr:nvPicPr>
      <xdr:blipFill>
        <a:blip xmlns:r="http://schemas.openxmlformats.org/officeDocument/2006/relationships" r:embed="rId1"/>
        <a:stretch>
          <a:fillRect/>
        </a:stretch>
      </xdr:blipFill>
      <xdr:spPr>
        <a:xfrm>
          <a:off x="9290049" y="7727095"/>
          <a:ext cx="1521905" cy="104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showGridLines="0" tabSelected="1" zoomScaleNormal="100" workbookViewId="0">
      <selection activeCell="C26" sqref="C26"/>
    </sheetView>
  </sheetViews>
  <sheetFormatPr defaultRowHeight="15" x14ac:dyDescent="0.25"/>
  <cols>
    <col min="1" max="1" width="0.85546875" customWidth="1"/>
    <col min="2" max="2" width="10.42578125" customWidth="1"/>
    <col min="3" max="3" width="18.42578125" customWidth="1"/>
    <col min="4" max="4" width="11.7109375" customWidth="1"/>
    <col min="5" max="5" width="10.85546875" customWidth="1"/>
    <col min="7" max="7" width="0.85546875" customWidth="1"/>
    <col min="8" max="8" width="5.7109375" style="7" customWidth="1"/>
    <col min="9" max="9" width="0.85546875" customWidth="1"/>
    <col min="10" max="10" width="6.42578125" customWidth="1"/>
    <col min="11" max="11" width="7.5703125" customWidth="1"/>
    <col min="13" max="13" width="5.85546875" customWidth="1"/>
    <col min="14" max="14" width="7.42578125" customWidth="1"/>
    <col min="15" max="15" width="6.85546875" customWidth="1"/>
    <col min="16" max="16" width="12.7109375" customWidth="1"/>
    <col min="17" max="17" width="0.85546875" customWidth="1"/>
    <col min="18" max="18" width="4.85546875" customWidth="1"/>
    <col min="19" max="19" width="11.5703125" customWidth="1"/>
    <col min="20" max="20" width="18.42578125" customWidth="1"/>
    <col min="21" max="21" width="0.85546875" customWidth="1"/>
  </cols>
  <sheetData>
    <row r="1" spans="1:21" ht="33.75" x14ac:dyDescent="0.5">
      <c r="B1" s="3" t="s">
        <v>36</v>
      </c>
    </row>
    <row r="2" spans="1:21" x14ac:dyDescent="0.25">
      <c r="B2" s="93" t="s">
        <v>49</v>
      </c>
      <c r="C2" s="93"/>
      <c r="D2" s="93"/>
      <c r="E2" s="93"/>
      <c r="F2" s="93"/>
      <c r="G2" s="93"/>
      <c r="H2" s="93"/>
      <c r="I2" s="93"/>
      <c r="J2" s="93"/>
      <c r="K2" s="93"/>
      <c r="L2" s="93"/>
      <c r="M2" s="93"/>
      <c r="N2" s="93"/>
      <c r="O2" s="93"/>
      <c r="P2" s="93"/>
      <c r="Q2" s="93"/>
      <c r="R2" s="93"/>
      <c r="S2" s="93"/>
      <c r="T2" s="93"/>
      <c r="U2" s="93"/>
    </row>
    <row r="3" spans="1:21" ht="32.25" customHeight="1" x14ac:dyDescent="0.25">
      <c r="B3" s="93"/>
      <c r="C3" s="93"/>
      <c r="D3" s="93"/>
      <c r="E3" s="93"/>
      <c r="F3" s="93"/>
      <c r="G3" s="93"/>
      <c r="H3" s="93"/>
      <c r="I3" s="93"/>
      <c r="J3" s="93"/>
      <c r="K3" s="93"/>
      <c r="L3" s="93"/>
      <c r="M3" s="93"/>
      <c r="N3" s="93"/>
      <c r="O3" s="93"/>
      <c r="P3" s="93"/>
      <c r="Q3" s="93"/>
      <c r="R3" s="93"/>
      <c r="S3" s="93"/>
      <c r="T3" s="93"/>
      <c r="U3" s="93"/>
    </row>
    <row r="4" spans="1:21" ht="9" customHeight="1" x14ac:dyDescent="0.3">
      <c r="B4" s="23"/>
      <c r="C4" s="23"/>
      <c r="D4" s="23"/>
      <c r="E4" s="23"/>
      <c r="F4" s="23"/>
      <c r="G4" s="23"/>
      <c r="H4" s="23"/>
      <c r="I4" s="23"/>
      <c r="J4" s="23"/>
      <c r="K4" s="23"/>
      <c r="L4" s="23"/>
      <c r="M4" s="23"/>
      <c r="N4" s="23"/>
      <c r="O4" s="23"/>
      <c r="P4" s="23"/>
      <c r="Q4" s="23"/>
      <c r="R4" s="23"/>
      <c r="S4" s="23"/>
      <c r="T4" s="23"/>
      <c r="U4" s="23"/>
    </row>
    <row r="5" spans="1:21" ht="5.0999999999999996" customHeight="1" thickBot="1" x14ac:dyDescent="0.3">
      <c r="A5" s="6"/>
      <c r="B5" s="6"/>
      <c r="C5" s="6"/>
      <c r="D5" s="6"/>
      <c r="E5" s="6"/>
      <c r="F5" s="6"/>
      <c r="G5" s="6"/>
      <c r="I5" s="6"/>
      <c r="J5" s="6"/>
      <c r="K5" s="6"/>
      <c r="L5" s="6"/>
      <c r="M5" s="6"/>
      <c r="N5" s="6"/>
      <c r="O5" s="6"/>
      <c r="P5" s="6"/>
      <c r="Q5" s="6"/>
      <c r="R5" s="6"/>
      <c r="S5" s="6"/>
      <c r="T5" s="6"/>
      <c r="U5" s="6"/>
    </row>
    <row r="6" spans="1:21" ht="24" thickBot="1" x14ac:dyDescent="0.3">
      <c r="A6" s="6"/>
      <c r="B6" s="94" t="s">
        <v>28</v>
      </c>
      <c r="C6" s="95"/>
      <c r="D6" s="95"/>
      <c r="E6" s="95"/>
      <c r="F6" s="96"/>
      <c r="G6" s="6"/>
      <c r="I6" s="6"/>
      <c r="J6" s="97" t="s">
        <v>34</v>
      </c>
      <c r="K6" s="98"/>
      <c r="L6" s="98"/>
      <c r="M6" s="98"/>
      <c r="N6" s="98"/>
      <c r="O6" s="98"/>
      <c r="P6" s="98"/>
      <c r="Q6" s="98"/>
      <c r="R6" s="98"/>
      <c r="S6" s="98"/>
      <c r="T6" s="99"/>
      <c r="U6" s="6"/>
    </row>
    <row r="7" spans="1:21" ht="15.75" customHeight="1" x14ac:dyDescent="0.25">
      <c r="A7" s="6"/>
      <c r="B7" s="100" t="s">
        <v>51</v>
      </c>
      <c r="C7" s="100"/>
      <c r="D7" s="100"/>
      <c r="E7" s="100"/>
      <c r="F7" s="100"/>
      <c r="G7" s="6"/>
      <c r="I7" s="6"/>
      <c r="U7" s="6"/>
    </row>
    <row r="8" spans="1:21" ht="15.75" customHeight="1" x14ac:dyDescent="0.25">
      <c r="A8" s="6"/>
      <c r="B8" s="101"/>
      <c r="C8" s="101"/>
      <c r="D8" s="101"/>
      <c r="E8" s="101"/>
      <c r="F8" s="101"/>
      <c r="G8" s="6"/>
      <c r="I8" s="6"/>
      <c r="J8" s="90" t="s">
        <v>31</v>
      </c>
      <c r="K8" s="90"/>
      <c r="L8" s="90"/>
      <c r="M8" s="90"/>
      <c r="N8" s="90"/>
      <c r="O8" s="90"/>
      <c r="P8" s="90"/>
      <c r="Q8" s="90"/>
      <c r="R8" s="90"/>
      <c r="S8" s="30">
        <f>D19+E39</f>
        <v>0</v>
      </c>
      <c r="T8" t="s">
        <v>22</v>
      </c>
      <c r="U8" s="6"/>
    </row>
    <row r="9" spans="1:21" ht="15.75" x14ac:dyDescent="0.25">
      <c r="A9" s="6"/>
      <c r="B9" s="101"/>
      <c r="C9" s="101"/>
      <c r="D9" s="101"/>
      <c r="E9" s="101"/>
      <c r="F9" s="101"/>
      <c r="G9" s="6"/>
      <c r="I9" s="6"/>
      <c r="J9" s="29"/>
      <c r="K9" s="29"/>
      <c r="L9" s="29"/>
      <c r="M9" s="29"/>
      <c r="N9" s="29"/>
      <c r="O9" s="29"/>
      <c r="P9" s="29"/>
      <c r="Q9" s="29"/>
      <c r="R9" s="29"/>
      <c r="S9" s="17"/>
      <c r="U9" s="6"/>
    </row>
    <row r="10" spans="1:21" ht="15.75" x14ac:dyDescent="0.25">
      <c r="A10" s="6"/>
      <c r="B10" s="102"/>
      <c r="C10" s="102"/>
      <c r="D10" s="102"/>
      <c r="E10" s="102"/>
      <c r="F10" s="102"/>
      <c r="G10" s="6"/>
      <c r="I10" s="6"/>
      <c r="J10" s="90" t="s">
        <v>32</v>
      </c>
      <c r="K10" s="90"/>
      <c r="L10" s="90"/>
      <c r="M10" s="90"/>
      <c r="N10" s="90"/>
      <c r="O10" s="90"/>
      <c r="P10" s="90"/>
      <c r="Q10" s="90"/>
      <c r="R10" s="90"/>
      <c r="S10" s="30">
        <f>D27+E46</f>
        <v>0</v>
      </c>
      <c r="T10" t="s">
        <v>22</v>
      </c>
      <c r="U10" s="6"/>
    </row>
    <row r="11" spans="1:21" ht="15.75" x14ac:dyDescent="0.25">
      <c r="A11" s="6"/>
      <c r="B11" s="87" t="s">
        <v>44</v>
      </c>
      <c r="C11" s="88"/>
      <c r="D11" s="88"/>
      <c r="E11" s="88"/>
      <c r="F11" s="89"/>
      <c r="G11" s="6"/>
      <c r="I11" s="6"/>
      <c r="U11" s="6"/>
    </row>
    <row r="12" spans="1:21" ht="15.75" x14ac:dyDescent="0.25">
      <c r="A12" s="6"/>
      <c r="B12" s="11"/>
      <c r="C12" s="19" t="s">
        <v>45</v>
      </c>
      <c r="D12" s="91" t="s">
        <v>0</v>
      </c>
      <c r="E12" s="92"/>
      <c r="F12" s="12"/>
      <c r="G12" s="6"/>
      <c r="I12" s="6"/>
      <c r="J12" s="90" t="s">
        <v>33</v>
      </c>
      <c r="K12" s="90"/>
      <c r="L12" s="90"/>
      <c r="M12" s="90"/>
      <c r="N12" s="90"/>
      <c r="O12" s="90"/>
      <c r="P12" s="90"/>
      <c r="Q12" s="90"/>
      <c r="R12" s="90"/>
      <c r="S12" s="30">
        <f>S8+S10</f>
        <v>0</v>
      </c>
      <c r="T12" t="s">
        <v>22</v>
      </c>
      <c r="U12" s="6"/>
    </row>
    <row r="13" spans="1:21" ht="15.75" thickBot="1" x14ac:dyDescent="0.3">
      <c r="A13" s="6"/>
      <c r="B13" s="2"/>
      <c r="C13" s="32"/>
      <c r="D13" s="51"/>
      <c r="E13" s="52"/>
      <c r="F13" s="1"/>
      <c r="G13" s="6"/>
      <c r="I13" s="6"/>
      <c r="U13" s="6"/>
    </row>
    <row r="14" spans="1:21" ht="15.75" x14ac:dyDescent="0.25">
      <c r="A14" s="6"/>
      <c r="B14" s="2"/>
      <c r="C14" s="32"/>
      <c r="D14" s="51"/>
      <c r="E14" s="52"/>
      <c r="F14" s="1"/>
      <c r="G14" s="6"/>
      <c r="I14" s="6"/>
      <c r="J14" s="104" t="s">
        <v>23</v>
      </c>
      <c r="K14" s="104"/>
      <c r="L14" s="104"/>
      <c r="M14" s="104"/>
      <c r="N14" s="104"/>
      <c r="O14" s="104"/>
      <c r="P14" s="104"/>
      <c r="Q14" s="37"/>
      <c r="R14" s="109" t="e">
        <f>S8/S12</f>
        <v>#DIV/0!</v>
      </c>
      <c r="S14" s="110"/>
      <c r="T14" s="103" t="s">
        <v>20</v>
      </c>
      <c r="U14" s="6"/>
    </row>
    <row r="15" spans="1:21" ht="16.5" thickBot="1" x14ac:dyDescent="0.3">
      <c r="A15" s="6"/>
      <c r="B15" s="2"/>
      <c r="C15" s="38"/>
      <c r="D15" s="51"/>
      <c r="E15" s="52"/>
      <c r="F15" s="1"/>
      <c r="G15" s="6"/>
      <c r="I15" s="6"/>
      <c r="J15" s="104"/>
      <c r="K15" s="104"/>
      <c r="L15" s="104"/>
      <c r="M15" s="104"/>
      <c r="N15" s="104"/>
      <c r="O15" s="104"/>
      <c r="P15" s="104"/>
      <c r="Q15" s="37"/>
      <c r="R15" s="111"/>
      <c r="S15" s="112"/>
      <c r="T15" s="103"/>
      <c r="U15" s="6"/>
    </row>
    <row r="16" spans="1:21" ht="15" customHeight="1" x14ac:dyDescent="0.25">
      <c r="A16" s="6"/>
      <c r="B16" s="2"/>
      <c r="C16" s="32"/>
      <c r="D16" s="51"/>
      <c r="E16" s="52"/>
      <c r="F16" s="1"/>
      <c r="G16" s="6"/>
      <c r="I16" s="6"/>
      <c r="J16" s="21"/>
      <c r="K16" s="21"/>
      <c r="L16" s="21"/>
      <c r="M16" s="21"/>
      <c r="N16" s="21"/>
      <c r="O16" s="21"/>
      <c r="P16" s="21"/>
      <c r="Q16" s="21"/>
      <c r="R16" s="21"/>
      <c r="U16" s="6"/>
    </row>
    <row r="17" spans="1:21" ht="15.75" customHeight="1" x14ac:dyDescent="0.25">
      <c r="A17" s="6"/>
      <c r="B17" s="2"/>
      <c r="C17" s="32"/>
      <c r="D17" s="51"/>
      <c r="E17" s="52"/>
      <c r="F17" s="1"/>
      <c r="G17" s="6"/>
      <c r="I17" s="6"/>
      <c r="J17" s="90" t="s">
        <v>24</v>
      </c>
      <c r="K17" s="90"/>
      <c r="L17" s="90"/>
      <c r="M17" s="90"/>
      <c r="N17" s="90"/>
      <c r="O17" s="90"/>
      <c r="P17" s="90"/>
      <c r="Q17" s="90"/>
      <c r="R17" s="90"/>
      <c r="S17" s="31" t="e">
        <f>S10/S12</f>
        <v>#DIV/0!</v>
      </c>
      <c r="T17" t="s">
        <v>20</v>
      </c>
      <c r="U17" s="6"/>
    </row>
    <row r="18" spans="1:21" x14ac:dyDescent="0.25">
      <c r="A18" s="6"/>
      <c r="B18" s="2"/>
      <c r="C18" s="38"/>
      <c r="D18" s="51"/>
      <c r="E18" s="52"/>
      <c r="F18" s="1"/>
      <c r="G18" s="6"/>
      <c r="I18" s="6"/>
      <c r="U18" s="6"/>
    </row>
    <row r="19" spans="1:21" ht="15" customHeight="1" x14ac:dyDescent="0.25">
      <c r="A19" s="6"/>
      <c r="B19" s="2"/>
      <c r="C19" s="13" t="s">
        <v>8</v>
      </c>
      <c r="D19" s="54">
        <f>SUM(D13:E18)</f>
        <v>0</v>
      </c>
      <c r="E19" s="54"/>
      <c r="F19" s="10" t="s">
        <v>6</v>
      </c>
      <c r="G19" s="6"/>
      <c r="I19" s="6"/>
      <c r="J19" s="90" t="s">
        <v>25</v>
      </c>
      <c r="K19" s="90"/>
      <c r="L19" s="90"/>
      <c r="M19" s="90"/>
      <c r="N19" s="90"/>
      <c r="O19" s="90"/>
      <c r="P19" s="90"/>
      <c r="Q19" s="90"/>
      <c r="R19" s="90"/>
      <c r="S19" s="31" t="e">
        <f>R14+S17</f>
        <v>#DIV/0!</v>
      </c>
      <c r="T19" t="s">
        <v>20</v>
      </c>
      <c r="U19" s="6"/>
    </row>
    <row r="20" spans="1:21" ht="5.0999999999999996" customHeight="1" x14ac:dyDescent="0.25">
      <c r="A20" s="6"/>
      <c r="B20" s="5"/>
      <c r="C20" s="5"/>
      <c r="D20" s="5"/>
      <c r="E20" s="5"/>
      <c r="F20" s="6"/>
      <c r="G20" s="6"/>
      <c r="I20" s="6"/>
      <c r="J20" s="8"/>
      <c r="K20" s="8"/>
      <c r="L20" s="8"/>
      <c r="M20" s="8"/>
      <c r="N20" s="8"/>
      <c r="O20" s="8"/>
      <c r="P20" s="8"/>
      <c r="Q20" s="6"/>
      <c r="R20" s="6"/>
      <c r="S20" s="6"/>
      <c r="T20" s="6"/>
      <c r="U20" s="6"/>
    </row>
    <row r="21" spans="1:21" ht="15.75" x14ac:dyDescent="0.25">
      <c r="A21" s="6"/>
      <c r="B21" s="105" t="s">
        <v>46</v>
      </c>
      <c r="C21" s="105"/>
      <c r="D21" s="105"/>
      <c r="E21" s="105"/>
      <c r="F21" s="105"/>
      <c r="G21" s="6"/>
      <c r="J21" s="4"/>
      <c r="K21" s="4"/>
      <c r="L21" s="4"/>
      <c r="M21" s="4"/>
      <c r="N21" s="4"/>
      <c r="O21" s="4"/>
      <c r="P21" s="4"/>
    </row>
    <row r="22" spans="1:21" ht="15" customHeight="1" thickBot="1" x14ac:dyDescent="0.3">
      <c r="A22" s="6"/>
      <c r="B22" s="11"/>
      <c r="C22" s="27" t="s">
        <v>45</v>
      </c>
      <c r="D22" s="91" t="s">
        <v>0</v>
      </c>
      <c r="E22" s="92"/>
      <c r="F22" s="12"/>
      <c r="G22" s="6"/>
      <c r="I22" s="4"/>
      <c r="J22" s="4"/>
      <c r="K22" s="4"/>
      <c r="L22" s="4"/>
      <c r="M22" s="4"/>
      <c r="N22" s="4"/>
      <c r="O22" s="4"/>
      <c r="P22" s="4"/>
      <c r="Q22" s="4"/>
    </row>
    <row r="23" spans="1:21" ht="15" customHeight="1" x14ac:dyDescent="0.25">
      <c r="A23" s="6"/>
      <c r="B23" s="2"/>
      <c r="C23" s="32"/>
      <c r="D23" s="51"/>
      <c r="E23" s="52"/>
      <c r="F23" s="1"/>
      <c r="G23" s="6"/>
      <c r="I23" s="113" t="s">
        <v>27</v>
      </c>
      <c r="J23" s="114"/>
      <c r="K23" s="114"/>
      <c r="L23" s="114"/>
      <c r="M23" s="114"/>
      <c r="N23" s="114"/>
      <c r="O23" s="114"/>
      <c r="P23" s="114"/>
      <c r="Q23" s="114"/>
      <c r="R23" s="114"/>
      <c r="S23" s="114"/>
      <c r="T23" s="114"/>
      <c r="U23" s="115"/>
    </row>
    <row r="24" spans="1:21" ht="15" customHeight="1" thickBot="1" x14ac:dyDescent="0.3">
      <c r="A24" s="6"/>
      <c r="B24" s="2"/>
      <c r="C24" s="32"/>
      <c r="D24" s="51"/>
      <c r="E24" s="52"/>
      <c r="F24" s="1"/>
      <c r="G24" s="6"/>
      <c r="I24" s="116"/>
      <c r="J24" s="117"/>
      <c r="K24" s="117"/>
      <c r="L24" s="117"/>
      <c r="M24" s="117"/>
      <c r="N24" s="117"/>
      <c r="O24" s="117"/>
      <c r="P24" s="117"/>
      <c r="Q24" s="117"/>
      <c r="R24" s="117"/>
      <c r="S24" s="117"/>
      <c r="T24" s="117"/>
      <c r="U24" s="118"/>
    </row>
    <row r="25" spans="1:21" ht="15" customHeight="1" x14ac:dyDescent="0.25">
      <c r="A25" s="6"/>
      <c r="B25" s="2"/>
      <c r="C25" s="32"/>
      <c r="D25" s="51"/>
      <c r="E25" s="52"/>
      <c r="F25" s="1"/>
      <c r="G25" s="6"/>
      <c r="I25" s="119" t="s">
        <v>75</v>
      </c>
      <c r="J25" s="119"/>
      <c r="K25" s="119"/>
      <c r="L25" s="119"/>
      <c r="M25" s="119"/>
      <c r="N25" s="119"/>
      <c r="O25" s="119"/>
      <c r="P25" s="119"/>
      <c r="Q25" s="119"/>
      <c r="R25" s="119"/>
      <c r="S25" s="119"/>
      <c r="T25" s="119"/>
      <c r="U25" s="119"/>
    </row>
    <row r="26" spans="1:21" x14ac:dyDescent="0.25">
      <c r="A26" s="6"/>
      <c r="B26" s="2"/>
      <c r="C26" s="32"/>
      <c r="D26" s="53"/>
      <c r="E26" s="53"/>
      <c r="F26" s="1"/>
      <c r="G26" s="6"/>
      <c r="I26" s="120"/>
      <c r="J26" s="120"/>
      <c r="K26" s="120"/>
      <c r="L26" s="120"/>
      <c r="M26" s="120"/>
      <c r="N26" s="120"/>
      <c r="O26" s="120"/>
      <c r="P26" s="120"/>
      <c r="Q26" s="120"/>
      <c r="R26" s="120"/>
      <c r="S26" s="120"/>
      <c r="T26" s="120"/>
      <c r="U26" s="120"/>
    </row>
    <row r="27" spans="1:21" x14ac:dyDescent="0.25">
      <c r="A27" s="6"/>
      <c r="B27" s="2"/>
      <c r="C27" s="13" t="s">
        <v>11</v>
      </c>
      <c r="D27" s="54">
        <f>SUM(D23:E26)</f>
        <v>0</v>
      </c>
      <c r="E27" s="54"/>
      <c r="F27" s="10" t="s">
        <v>6</v>
      </c>
      <c r="G27" s="6"/>
      <c r="I27" s="120"/>
      <c r="J27" s="120"/>
      <c r="K27" s="120"/>
      <c r="L27" s="120"/>
      <c r="M27" s="120"/>
      <c r="N27" s="120"/>
      <c r="O27" s="120"/>
      <c r="P27" s="120"/>
      <c r="Q27" s="120"/>
      <c r="R27" s="120"/>
      <c r="S27" s="120"/>
      <c r="T27" s="120"/>
      <c r="U27" s="120"/>
    </row>
    <row r="28" spans="1:21" ht="5.0999999999999996" customHeight="1" x14ac:dyDescent="0.25">
      <c r="A28" s="6"/>
      <c r="B28" s="5"/>
      <c r="C28" s="5"/>
      <c r="D28" s="5"/>
      <c r="E28" s="5"/>
      <c r="F28" s="6"/>
      <c r="G28" s="6"/>
      <c r="I28" s="120"/>
      <c r="J28" s="120"/>
      <c r="K28" s="120"/>
      <c r="L28" s="120"/>
      <c r="M28" s="120"/>
      <c r="N28" s="120"/>
      <c r="O28" s="120"/>
      <c r="P28" s="120"/>
      <c r="Q28" s="120"/>
      <c r="R28" s="120"/>
      <c r="S28" s="120"/>
      <c r="T28" s="120"/>
      <c r="U28" s="120"/>
    </row>
    <row r="29" spans="1:21" ht="18" customHeight="1" x14ac:dyDescent="0.25">
      <c r="A29" s="7"/>
      <c r="B29" s="26"/>
      <c r="C29" s="26"/>
      <c r="D29" s="26"/>
      <c r="E29" s="26"/>
      <c r="F29" s="7"/>
      <c r="G29" s="7"/>
      <c r="I29" s="7"/>
      <c r="J29" s="7"/>
      <c r="K29" s="7"/>
      <c r="L29" s="7"/>
      <c r="M29" s="7"/>
      <c r="N29" s="7"/>
      <c r="O29" s="7"/>
      <c r="P29" s="7"/>
      <c r="Q29" s="7"/>
      <c r="R29" s="7"/>
      <c r="S29" s="7"/>
    </row>
    <row r="30" spans="1:21" ht="5.0999999999999996" customHeight="1" thickBot="1" x14ac:dyDescent="0.3">
      <c r="A30" s="6"/>
      <c r="B30" s="5"/>
      <c r="C30" s="5"/>
      <c r="D30" s="5"/>
      <c r="E30" s="5"/>
      <c r="F30" s="6"/>
      <c r="G30" s="6"/>
      <c r="I30" s="6"/>
      <c r="J30" s="6"/>
      <c r="K30" s="6"/>
      <c r="L30" s="6"/>
      <c r="M30" s="6"/>
      <c r="N30" s="6"/>
      <c r="O30" s="6"/>
      <c r="P30" s="6"/>
      <c r="Q30" s="6"/>
    </row>
    <row r="31" spans="1:21" ht="24" thickBot="1" x14ac:dyDescent="0.3">
      <c r="A31" s="6"/>
      <c r="B31" s="94" t="s">
        <v>30</v>
      </c>
      <c r="C31" s="95"/>
      <c r="D31" s="95"/>
      <c r="E31" s="95"/>
      <c r="F31" s="96"/>
      <c r="G31" s="6"/>
      <c r="I31" s="6"/>
      <c r="J31" s="79" t="s">
        <v>16</v>
      </c>
      <c r="K31" s="79"/>
      <c r="L31" s="79"/>
      <c r="M31" s="79"/>
      <c r="N31" s="79"/>
      <c r="O31" s="79"/>
      <c r="P31" s="79"/>
      <c r="Q31" s="6"/>
    </row>
    <row r="32" spans="1:21" ht="15" customHeight="1" x14ac:dyDescent="0.25">
      <c r="A32" s="6"/>
      <c r="B32" s="80" t="s">
        <v>37</v>
      </c>
      <c r="C32" s="81"/>
      <c r="D32" s="81"/>
      <c r="E32" s="81"/>
      <c r="F32" s="82"/>
      <c r="G32" s="6"/>
      <c r="I32" s="6"/>
      <c r="J32" s="69" t="s">
        <v>14</v>
      </c>
      <c r="K32" s="69"/>
      <c r="L32" s="69" t="s">
        <v>17</v>
      </c>
      <c r="M32" s="69"/>
      <c r="N32" s="86" t="s">
        <v>21</v>
      </c>
      <c r="O32" s="86"/>
      <c r="P32" s="86" t="s">
        <v>20</v>
      </c>
      <c r="Q32" s="6"/>
    </row>
    <row r="33" spans="1:21" ht="18.75" customHeight="1" thickBot="1" x14ac:dyDescent="0.3">
      <c r="A33" s="6"/>
      <c r="B33" s="83"/>
      <c r="C33" s="84"/>
      <c r="D33" s="84"/>
      <c r="E33" s="84"/>
      <c r="F33" s="85"/>
      <c r="G33" s="6"/>
      <c r="I33" s="6"/>
      <c r="J33" s="69"/>
      <c r="K33" s="69"/>
      <c r="L33" s="69"/>
      <c r="M33" s="69"/>
      <c r="N33" s="86"/>
      <c r="O33" s="86"/>
      <c r="P33" s="86"/>
      <c r="Q33" s="6"/>
    </row>
    <row r="34" spans="1:21" ht="15.75" x14ac:dyDescent="0.25">
      <c r="A34" s="6"/>
      <c r="B34" s="106" t="s">
        <v>1</v>
      </c>
      <c r="C34" s="107"/>
      <c r="D34" s="107"/>
      <c r="E34" s="107"/>
      <c r="F34" s="108"/>
      <c r="G34" s="6"/>
      <c r="I34" s="6"/>
      <c r="J34" s="57" t="s">
        <v>15</v>
      </c>
      <c r="K34" s="58"/>
      <c r="L34" s="61" t="s">
        <v>50</v>
      </c>
      <c r="M34" s="62"/>
      <c r="N34" s="65">
        <f>S8</f>
        <v>0</v>
      </c>
      <c r="O34" s="66"/>
      <c r="P34" s="71" t="e">
        <f>R14</f>
        <v>#DIV/0!</v>
      </c>
      <c r="Q34" s="6"/>
    </row>
    <row r="35" spans="1:21" x14ac:dyDescent="0.25">
      <c r="A35" s="6"/>
      <c r="B35" s="27" t="s">
        <v>12</v>
      </c>
      <c r="C35" s="27" t="s">
        <v>13</v>
      </c>
      <c r="D35" s="27" t="s">
        <v>5</v>
      </c>
      <c r="E35" s="27" t="s">
        <v>6</v>
      </c>
      <c r="F35" s="12"/>
      <c r="G35" s="6"/>
      <c r="I35" s="6"/>
      <c r="J35" s="59"/>
      <c r="K35" s="60"/>
      <c r="L35" s="63"/>
      <c r="M35" s="64"/>
      <c r="N35" s="67"/>
      <c r="O35" s="68"/>
      <c r="P35" s="72"/>
      <c r="Q35" s="6"/>
    </row>
    <row r="36" spans="1:21" x14ac:dyDescent="0.25">
      <c r="A36" s="6"/>
      <c r="B36" s="25" t="s">
        <v>2</v>
      </c>
      <c r="C36" s="32"/>
      <c r="D36" s="28">
        <v>50</v>
      </c>
      <c r="E36" s="28">
        <f t="shared" ref="E36:E38" si="0">C36*D36</f>
        <v>0</v>
      </c>
      <c r="F36" s="1"/>
      <c r="G36" s="6"/>
      <c r="I36" s="6"/>
      <c r="J36" s="69" t="s">
        <v>18</v>
      </c>
      <c r="K36" s="69"/>
      <c r="L36" s="61" t="s">
        <v>50</v>
      </c>
      <c r="M36" s="62"/>
      <c r="N36" s="73">
        <f>S10</f>
        <v>0</v>
      </c>
      <c r="O36" s="74"/>
      <c r="P36" s="77" t="e">
        <f>S17</f>
        <v>#DIV/0!</v>
      </c>
      <c r="Q36" s="6"/>
    </row>
    <row r="37" spans="1:21" x14ac:dyDescent="0.25">
      <c r="A37" s="6"/>
      <c r="B37" s="25" t="s">
        <v>3</v>
      </c>
      <c r="C37" s="32"/>
      <c r="D37" s="28">
        <v>75</v>
      </c>
      <c r="E37" s="28">
        <f t="shared" si="0"/>
        <v>0</v>
      </c>
      <c r="F37" s="1"/>
      <c r="G37" s="6"/>
      <c r="I37" s="6"/>
      <c r="J37" s="69"/>
      <c r="K37" s="69"/>
      <c r="L37" s="63"/>
      <c r="M37" s="64"/>
      <c r="N37" s="75"/>
      <c r="O37" s="76"/>
      <c r="P37" s="78"/>
      <c r="Q37" s="6"/>
    </row>
    <row r="38" spans="1:21" x14ac:dyDescent="0.25">
      <c r="A38" s="6"/>
      <c r="B38" s="25" t="s">
        <v>4</v>
      </c>
      <c r="C38" s="32"/>
      <c r="D38" s="9">
        <v>100</v>
      </c>
      <c r="E38" s="9">
        <f t="shared" si="0"/>
        <v>0</v>
      </c>
      <c r="F38" s="1"/>
      <c r="G38" s="6"/>
      <c r="I38" s="6"/>
      <c r="J38" s="69" t="s">
        <v>19</v>
      </c>
      <c r="K38" s="69"/>
      <c r="L38" s="61" t="s">
        <v>50</v>
      </c>
      <c r="M38" s="62"/>
      <c r="N38" s="70">
        <f>S12</f>
        <v>0</v>
      </c>
      <c r="O38" s="70"/>
      <c r="P38" s="55" t="e">
        <f>S19</f>
        <v>#DIV/0!</v>
      </c>
      <c r="Q38" s="6"/>
    </row>
    <row r="39" spans="1:21" x14ac:dyDescent="0.25">
      <c r="A39" s="6"/>
      <c r="B39" s="2"/>
      <c r="C39" s="2"/>
      <c r="D39" s="13" t="s">
        <v>10</v>
      </c>
      <c r="E39" s="28">
        <f>SUM(E36:E38)</f>
        <v>0</v>
      </c>
      <c r="F39" s="10" t="s">
        <v>6</v>
      </c>
      <c r="G39" s="6"/>
      <c r="I39" s="6"/>
      <c r="J39" s="69"/>
      <c r="K39" s="69"/>
      <c r="L39" s="63"/>
      <c r="M39" s="64"/>
      <c r="N39" s="70"/>
      <c r="O39" s="70"/>
      <c r="P39" s="55"/>
      <c r="Q39" s="6"/>
    </row>
    <row r="40" spans="1:21" ht="5.0999999999999996" customHeight="1" x14ac:dyDescent="0.25">
      <c r="A40" s="6"/>
      <c r="B40" s="5"/>
      <c r="C40" s="5"/>
      <c r="D40" s="5"/>
      <c r="E40" s="5"/>
      <c r="F40" s="6"/>
      <c r="G40" s="6"/>
      <c r="I40" s="6"/>
      <c r="J40" s="6"/>
      <c r="K40" s="6"/>
      <c r="L40" s="6"/>
      <c r="M40" s="6"/>
      <c r="N40" s="6"/>
      <c r="O40" s="6"/>
      <c r="P40" s="6"/>
      <c r="Q40" s="6"/>
    </row>
    <row r="41" spans="1:21" ht="15.75" x14ac:dyDescent="0.25">
      <c r="A41" s="6"/>
      <c r="B41" s="105" t="s">
        <v>7</v>
      </c>
      <c r="C41" s="105"/>
      <c r="D41" s="105"/>
      <c r="E41" s="105"/>
      <c r="F41" s="105"/>
      <c r="G41" s="6"/>
      <c r="J41" s="24"/>
      <c r="K41" s="24"/>
      <c r="L41" s="24"/>
      <c r="M41" s="24"/>
      <c r="N41" s="24"/>
      <c r="O41" s="24"/>
      <c r="P41" s="24"/>
    </row>
    <row r="42" spans="1:21" x14ac:dyDescent="0.25">
      <c r="A42" s="6"/>
      <c r="B42" s="27" t="s">
        <v>12</v>
      </c>
      <c r="C42" s="27" t="s">
        <v>13</v>
      </c>
      <c r="D42" s="27" t="s">
        <v>5</v>
      </c>
      <c r="E42" s="27" t="s">
        <v>6</v>
      </c>
      <c r="F42" s="12"/>
      <c r="G42" s="6"/>
      <c r="J42" s="56" t="s">
        <v>35</v>
      </c>
      <c r="K42" s="56"/>
      <c r="L42" s="56"/>
      <c r="M42" s="56"/>
      <c r="N42" s="56"/>
      <c r="O42" s="20"/>
      <c r="P42" s="20"/>
    </row>
    <row r="43" spans="1:21" x14ac:dyDescent="0.25">
      <c r="A43" s="6"/>
      <c r="B43" s="25" t="s">
        <v>2</v>
      </c>
      <c r="C43" s="32"/>
      <c r="D43" s="28">
        <v>50</v>
      </c>
      <c r="E43" s="28">
        <f t="shared" ref="E43:E45" si="1">C43*D43</f>
        <v>0</v>
      </c>
      <c r="F43" s="1"/>
      <c r="G43" s="6"/>
      <c r="J43" s="56"/>
      <c r="K43" s="56"/>
      <c r="L43" s="56"/>
      <c r="M43" s="56"/>
      <c r="N43" s="56"/>
    </row>
    <row r="44" spans="1:21" x14ac:dyDescent="0.25">
      <c r="A44" s="6"/>
      <c r="B44" s="25" t="s">
        <v>3</v>
      </c>
      <c r="C44" s="32"/>
      <c r="D44" s="28">
        <v>75</v>
      </c>
      <c r="E44" s="28">
        <f t="shared" si="1"/>
        <v>0</v>
      </c>
      <c r="F44" s="1"/>
      <c r="G44" s="6"/>
      <c r="J44" s="56"/>
      <c r="K44" s="56"/>
      <c r="L44" s="56"/>
      <c r="M44" s="56"/>
      <c r="N44" s="56"/>
    </row>
    <row r="45" spans="1:21" s="7" customFormat="1" x14ac:dyDescent="0.25">
      <c r="A45" s="6"/>
      <c r="B45" s="25" t="s">
        <v>4</v>
      </c>
      <c r="C45" s="32"/>
      <c r="D45" s="9">
        <v>100</v>
      </c>
      <c r="E45" s="9">
        <f t="shared" si="1"/>
        <v>0</v>
      </c>
      <c r="F45" s="1"/>
      <c r="G45" s="6"/>
      <c r="I45"/>
      <c r="J45" s="56"/>
      <c r="K45" s="56"/>
      <c r="L45" s="56"/>
      <c r="M45" s="56"/>
      <c r="N45" s="56"/>
      <c r="O45"/>
      <c r="P45"/>
      <c r="Q45"/>
      <c r="R45"/>
      <c r="S45"/>
      <c r="T45"/>
      <c r="U45"/>
    </row>
    <row r="46" spans="1:21" s="7" customFormat="1" x14ac:dyDescent="0.25">
      <c r="A46" s="6"/>
      <c r="B46" s="1"/>
      <c r="C46" s="1"/>
      <c r="D46" s="13" t="s">
        <v>9</v>
      </c>
      <c r="E46" s="28">
        <f>SUM(E43:E45)</f>
        <v>0</v>
      </c>
      <c r="F46" s="10" t="s">
        <v>6</v>
      </c>
      <c r="G46" s="6"/>
      <c r="I46"/>
      <c r="J46" s="56"/>
      <c r="K46" s="56"/>
      <c r="L46" s="56"/>
      <c r="M46" s="56"/>
      <c r="N46" s="56"/>
      <c r="O46"/>
      <c r="P46"/>
      <c r="Q46"/>
      <c r="R46"/>
      <c r="S46"/>
      <c r="T46"/>
      <c r="U46"/>
    </row>
    <row r="47" spans="1:21" s="7" customFormat="1" ht="5.0999999999999996" customHeight="1" x14ac:dyDescent="0.25">
      <c r="A47" s="6"/>
      <c r="B47" s="6"/>
      <c r="C47" s="6"/>
      <c r="D47" s="6"/>
      <c r="E47" s="6"/>
      <c r="F47" s="6"/>
      <c r="G47" s="6"/>
      <c r="I47"/>
      <c r="J47"/>
      <c r="K47"/>
      <c r="L47"/>
      <c r="M47"/>
      <c r="N47"/>
      <c r="O47"/>
      <c r="P47"/>
      <c r="Q47"/>
      <c r="R47"/>
      <c r="S47"/>
      <c r="T47"/>
      <c r="U47"/>
    </row>
    <row r="48" spans="1:21" s="7" customFormat="1" x14ac:dyDescent="0.25">
      <c r="A48"/>
      <c r="B48"/>
      <c r="C48"/>
      <c r="D48"/>
      <c r="E48"/>
      <c r="F48"/>
      <c r="G48"/>
      <c r="I48"/>
      <c r="J48"/>
      <c r="K48"/>
      <c r="L48"/>
      <c r="M48"/>
      <c r="N48"/>
      <c r="O48"/>
      <c r="P48"/>
      <c r="Q48"/>
      <c r="R48"/>
      <c r="S48"/>
      <c r="T48"/>
      <c r="U48"/>
    </row>
  </sheetData>
  <sheetProtection password="83AF" sheet="1" objects="1" scenarios="1" selectLockedCells="1"/>
  <mergeCells count="52">
    <mergeCell ref="T14:T15"/>
    <mergeCell ref="J14:P15"/>
    <mergeCell ref="B41:F41"/>
    <mergeCell ref="B34:F34"/>
    <mergeCell ref="D18:E18"/>
    <mergeCell ref="R14:S15"/>
    <mergeCell ref="D15:E15"/>
    <mergeCell ref="D17:E17"/>
    <mergeCell ref="D19:E19"/>
    <mergeCell ref="D22:E22"/>
    <mergeCell ref="D23:E23"/>
    <mergeCell ref="D24:E24"/>
    <mergeCell ref="B21:F21"/>
    <mergeCell ref="I23:U24"/>
    <mergeCell ref="I25:U28"/>
    <mergeCell ref="B31:F31"/>
    <mergeCell ref="B2:U3"/>
    <mergeCell ref="B6:F6"/>
    <mergeCell ref="J6:T6"/>
    <mergeCell ref="B7:F10"/>
    <mergeCell ref="J8:R8"/>
    <mergeCell ref="J10:R10"/>
    <mergeCell ref="B11:F11"/>
    <mergeCell ref="J12:R12"/>
    <mergeCell ref="J17:R17"/>
    <mergeCell ref="J19:R19"/>
    <mergeCell ref="D12:E12"/>
    <mergeCell ref="D13:E13"/>
    <mergeCell ref="D14:E14"/>
    <mergeCell ref="D16:E16"/>
    <mergeCell ref="J31:P31"/>
    <mergeCell ref="B32:F33"/>
    <mergeCell ref="J32:K33"/>
    <mergeCell ref="L32:M33"/>
    <mergeCell ref="N32:O33"/>
    <mergeCell ref="P32:P33"/>
    <mergeCell ref="D25:E25"/>
    <mergeCell ref="D26:E26"/>
    <mergeCell ref="D27:E27"/>
    <mergeCell ref="P38:P39"/>
    <mergeCell ref="J42:N46"/>
    <mergeCell ref="J34:K35"/>
    <mergeCell ref="L34:M35"/>
    <mergeCell ref="N34:O35"/>
    <mergeCell ref="J38:K39"/>
    <mergeCell ref="L38:M39"/>
    <mergeCell ref="N38:O39"/>
    <mergeCell ref="P34:P35"/>
    <mergeCell ref="J36:K37"/>
    <mergeCell ref="L36:M37"/>
    <mergeCell ref="N36:O37"/>
    <mergeCell ref="P36:P37"/>
  </mergeCells>
  <conditionalFormatting sqref="R14">
    <cfRule type="cellIs" dxfId="5" priority="1" operator="equal">
      <formula>0.75</formula>
    </cfRule>
    <cfRule type="cellIs" dxfId="4" priority="2" operator="greaterThan">
      <formula>0.75</formula>
    </cfRule>
    <cfRule type="cellIs" dxfId="3" priority="3" operator="lessThan">
      <formula>0.75</formula>
    </cfRule>
  </conditionalFormatting>
  <pageMargins left="0.7" right="0.7" top="0.75" bottom="0.75" header="0.3" footer="0.3"/>
  <pageSetup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showGridLines="0" topLeftCell="A10" zoomScaleNormal="100" workbookViewId="0">
      <selection activeCell="D25" sqref="D25:E25"/>
    </sheetView>
  </sheetViews>
  <sheetFormatPr defaultRowHeight="15" x14ac:dyDescent="0.25"/>
  <cols>
    <col min="1" max="1" width="0.85546875" customWidth="1"/>
    <col min="2" max="2" width="10.42578125" customWidth="1"/>
    <col min="3" max="3" width="18.42578125" customWidth="1"/>
    <col min="4" max="4" width="11.7109375" customWidth="1"/>
    <col min="5" max="5" width="10.85546875" customWidth="1"/>
    <col min="7" max="7" width="0.85546875" customWidth="1"/>
    <col min="8" max="8" width="5.7109375" style="7" customWidth="1"/>
    <col min="9" max="9" width="0.85546875" customWidth="1"/>
    <col min="10" max="10" width="6.42578125" customWidth="1"/>
    <col min="11" max="11" width="7.5703125" customWidth="1"/>
    <col min="13" max="13" width="5.85546875" customWidth="1"/>
    <col min="14" max="14" width="7.42578125" customWidth="1"/>
    <col min="15" max="15" width="6.85546875" customWidth="1"/>
    <col min="16" max="16" width="12.7109375" customWidth="1"/>
    <col min="17" max="17" width="0.85546875" customWidth="1"/>
    <col min="18" max="18" width="4.85546875" customWidth="1"/>
    <col min="19" max="19" width="11.5703125" customWidth="1"/>
    <col min="20" max="20" width="18.42578125" customWidth="1"/>
    <col min="21" max="21" width="0.85546875" customWidth="1"/>
  </cols>
  <sheetData>
    <row r="1" spans="1:21" ht="33.75" x14ac:dyDescent="0.5">
      <c r="B1" s="3" t="s">
        <v>36</v>
      </c>
    </row>
    <row r="2" spans="1:21" x14ac:dyDescent="0.25">
      <c r="B2" s="93" t="s">
        <v>49</v>
      </c>
      <c r="C2" s="93"/>
      <c r="D2" s="93"/>
      <c r="E2" s="93"/>
      <c r="F2" s="93"/>
      <c r="G2" s="93"/>
      <c r="H2" s="93"/>
      <c r="I2" s="93"/>
      <c r="J2" s="93"/>
      <c r="K2" s="93"/>
      <c r="L2" s="93"/>
      <c r="M2" s="93"/>
      <c r="N2" s="93"/>
      <c r="O2" s="93"/>
      <c r="P2" s="93"/>
      <c r="Q2" s="93"/>
      <c r="R2" s="93"/>
      <c r="S2" s="93"/>
      <c r="T2" s="93"/>
      <c r="U2" s="93"/>
    </row>
    <row r="3" spans="1:21" ht="32.25" customHeight="1" x14ac:dyDescent="0.25">
      <c r="B3" s="93"/>
      <c r="C3" s="93"/>
      <c r="D3" s="93"/>
      <c r="E3" s="93"/>
      <c r="F3" s="93"/>
      <c r="G3" s="93"/>
      <c r="H3" s="93"/>
      <c r="I3" s="93"/>
      <c r="J3" s="93"/>
      <c r="K3" s="93"/>
      <c r="L3" s="93"/>
      <c r="M3" s="93"/>
      <c r="N3" s="93"/>
      <c r="O3" s="93"/>
      <c r="P3" s="93"/>
      <c r="Q3" s="93"/>
      <c r="R3" s="93"/>
      <c r="S3" s="93"/>
      <c r="T3" s="93"/>
      <c r="U3" s="93"/>
    </row>
    <row r="4" spans="1:21" ht="9" customHeight="1" x14ac:dyDescent="0.3">
      <c r="B4" s="23"/>
      <c r="C4" s="23"/>
      <c r="D4" s="23"/>
      <c r="E4" s="23"/>
      <c r="F4" s="23"/>
      <c r="G4" s="23"/>
      <c r="H4" s="23"/>
      <c r="I4" s="23"/>
      <c r="J4" s="23"/>
      <c r="K4" s="23"/>
      <c r="L4" s="23"/>
      <c r="M4" s="23"/>
      <c r="N4" s="23"/>
      <c r="O4" s="23"/>
      <c r="P4" s="23"/>
      <c r="Q4" s="23"/>
      <c r="R4" s="23"/>
      <c r="S4" s="23"/>
      <c r="T4" s="23"/>
      <c r="U4" s="23"/>
    </row>
    <row r="5" spans="1:21" ht="5.0999999999999996" customHeight="1" thickBot="1" x14ac:dyDescent="0.3">
      <c r="A5" s="6"/>
      <c r="B5" s="6"/>
      <c r="C5" s="6"/>
      <c r="D5" s="6"/>
      <c r="E5" s="6"/>
      <c r="F5" s="6"/>
      <c r="G5" s="6"/>
      <c r="I5" s="6"/>
      <c r="J5" s="6"/>
      <c r="K5" s="6"/>
      <c r="L5" s="6"/>
      <c r="M5" s="6"/>
      <c r="N5" s="6"/>
      <c r="O5" s="6"/>
      <c r="P5" s="6"/>
      <c r="Q5" s="6"/>
      <c r="R5" s="6"/>
      <c r="S5" s="6"/>
      <c r="T5" s="6"/>
      <c r="U5" s="6"/>
    </row>
    <row r="6" spans="1:21" ht="24" thickBot="1" x14ac:dyDescent="0.3">
      <c r="A6" s="6"/>
      <c r="B6" s="94" t="s">
        <v>28</v>
      </c>
      <c r="C6" s="95"/>
      <c r="D6" s="95"/>
      <c r="E6" s="95"/>
      <c r="F6" s="96"/>
      <c r="G6" s="6"/>
      <c r="I6" s="6"/>
      <c r="J6" s="97" t="s">
        <v>34</v>
      </c>
      <c r="K6" s="98"/>
      <c r="L6" s="98"/>
      <c r="M6" s="98"/>
      <c r="N6" s="98"/>
      <c r="O6" s="98"/>
      <c r="P6" s="98"/>
      <c r="Q6" s="98"/>
      <c r="R6" s="98"/>
      <c r="S6" s="98"/>
      <c r="T6" s="99"/>
      <c r="U6" s="6"/>
    </row>
    <row r="7" spans="1:21" ht="15.75" customHeight="1" x14ac:dyDescent="0.25">
      <c r="A7" s="6"/>
      <c r="B7" s="100" t="s">
        <v>51</v>
      </c>
      <c r="C7" s="100"/>
      <c r="D7" s="100"/>
      <c r="E7" s="100"/>
      <c r="F7" s="100"/>
      <c r="G7" s="6"/>
      <c r="I7" s="6"/>
      <c r="U7" s="6"/>
    </row>
    <row r="8" spans="1:21" ht="15.75" customHeight="1" x14ac:dyDescent="0.25">
      <c r="A8" s="6"/>
      <c r="B8" s="101"/>
      <c r="C8" s="101"/>
      <c r="D8" s="101"/>
      <c r="E8" s="101"/>
      <c r="F8" s="101"/>
      <c r="G8" s="6"/>
      <c r="I8" s="6"/>
      <c r="J8" s="90" t="s">
        <v>31</v>
      </c>
      <c r="K8" s="90"/>
      <c r="L8" s="90"/>
      <c r="M8" s="90"/>
      <c r="N8" s="90"/>
      <c r="O8" s="90"/>
      <c r="P8" s="90"/>
      <c r="Q8" s="90"/>
      <c r="R8" s="90"/>
      <c r="S8" s="30">
        <f>D19+E39</f>
        <v>1012</v>
      </c>
      <c r="T8" t="s">
        <v>22</v>
      </c>
      <c r="U8" s="6"/>
    </row>
    <row r="9" spans="1:21" ht="15.75" x14ac:dyDescent="0.25">
      <c r="A9" s="6"/>
      <c r="B9" s="101"/>
      <c r="C9" s="101"/>
      <c r="D9" s="101"/>
      <c r="E9" s="101"/>
      <c r="F9" s="101"/>
      <c r="G9" s="6"/>
      <c r="I9" s="6"/>
      <c r="J9" s="37"/>
      <c r="K9" s="37"/>
      <c r="L9" s="37"/>
      <c r="M9" s="37"/>
      <c r="N9" s="37"/>
      <c r="O9" s="37"/>
      <c r="P9" s="37"/>
      <c r="Q9" s="37"/>
      <c r="R9" s="37"/>
      <c r="S9" s="17"/>
      <c r="U9" s="6"/>
    </row>
    <row r="10" spans="1:21" ht="15.75" x14ac:dyDescent="0.25">
      <c r="A10" s="6"/>
      <c r="B10" s="102"/>
      <c r="C10" s="102"/>
      <c r="D10" s="102"/>
      <c r="E10" s="102"/>
      <c r="F10" s="102"/>
      <c r="G10" s="6"/>
      <c r="I10" s="6"/>
      <c r="J10" s="90" t="s">
        <v>32</v>
      </c>
      <c r="K10" s="90"/>
      <c r="L10" s="90"/>
      <c r="M10" s="90"/>
      <c r="N10" s="90"/>
      <c r="O10" s="90"/>
      <c r="P10" s="90"/>
      <c r="Q10" s="90"/>
      <c r="R10" s="90"/>
      <c r="S10" s="30">
        <f>D27+E46</f>
        <v>120</v>
      </c>
      <c r="T10" t="s">
        <v>22</v>
      </c>
      <c r="U10" s="6"/>
    </row>
    <row r="11" spans="1:21" ht="15.75" x14ac:dyDescent="0.25">
      <c r="A11" s="6"/>
      <c r="B11" s="87" t="s">
        <v>44</v>
      </c>
      <c r="C11" s="88"/>
      <c r="D11" s="88"/>
      <c r="E11" s="88"/>
      <c r="F11" s="89"/>
      <c r="G11" s="6"/>
      <c r="I11" s="6"/>
      <c r="U11" s="6"/>
    </row>
    <row r="12" spans="1:21" ht="15.75" x14ac:dyDescent="0.25">
      <c r="A12" s="6"/>
      <c r="B12" s="11"/>
      <c r="C12" s="19" t="s">
        <v>45</v>
      </c>
      <c r="D12" s="91" t="s">
        <v>0</v>
      </c>
      <c r="E12" s="92"/>
      <c r="F12" s="12"/>
      <c r="G12" s="6"/>
      <c r="I12" s="6"/>
      <c r="J12" s="90" t="s">
        <v>33</v>
      </c>
      <c r="K12" s="90"/>
      <c r="L12" s="90"/>
      <c r="M12" s="90"/>
      <c r="N12" s="90"/>
      <c r="O12" s="90"/>
      <c r="P12" s="90"/>
      <c r="Q12" s="90"/>
      <c r="R12" s="90"/>
      <c r="S12" s="30">
        <f>S8+S10</f>
        <v>1132</v>
      </c>
      <c r="T12" t="s">
        <v>22</v>
      </c>
      <c r="U12" s="6"/>
    </row>
    <row r="13" spans="1:21" ht="15.75" thickBot="1" x14ac:dyDescent="0.3">
      <c r="A13" s="6"/>
      <c r="B13" s="2"/>
      <c r="C13" s="38">
        <v>1</v>
      </c>
      <c r="D13" s="51">
        <v>837</v>
      </c>
      <c r="E13" s="52"/>
      <c r="F13" s="1"/>
      <c r="G13" s="6"/>
      <c r="I13" s="6"/>
      <c r="U13" s="6"/>
    </row>
    <row r="14" spans="1:21" ht="15.75" x14ac:dyDescent="0.25">
      <c r="A14" s="6"/>
      <c r="B14" s="2"/>
      <c r="C14" s="38"/>
      <c r="D14" s="51"/>
      <c r="E14" s="52"/>
      <c r="F14" s="1"/>
      <c r="G14" s="6"/>
      <c r="I14" s="6"/>
      <c r="J14" s="104" t="s">
        <v>23</v>
      </c>
      <c r="K14" s="104"/>
      <c r="L14" s="104"/>
      <c r="M14" s="104"/>
      <c r="N14" s="104"/>
      <c r="O14" s="104"/>
      <c r="P14" s="104"/>
      <c r="Q14" s="37"/>
      <c r="R14" s="109">
        <f>S8/S12</f>
        <v>0.89399293286219084</v>
      </c>
      <c r="S14" s="110"/>
      <c r="T14" s="103" t="s">
        <v>20</v>
      </c>
      <c r="U14" s="6"/>
    </row>
    <row r="15" spans="1:21" ht="16.5" thickBot="1" x14ac:dyDescent="0.3">
      <c r="A15" s="6"/>
      <c r="B15" s="2"/>
      <c r="C15" s="38"/>
      <c r="D15" s="51"/>
      <c r="E15" s="52"/>
      <c r="F15" s="1"/>
      <c r="G15" s="6"/>
      <c r="I15" s="6"/>
      <c r="J15" s="104"/>
      <c r="K15" s="104"/>
      <c r="L15" s="104"/>
      <c r="M15" s="104"/>
      <c r="N15" s="104"/>
      <c r="O15" s="104"/>
      <c r="P15" s="104"/>
      <c r="Q15" s="37"/>
      <c r="R15" s="111"/>
      <c r="S15" s="112"/>
      <c r="T15" s="103"/>
      <c r="U15" s="6"/>
    </row>
    <row r="16" spans="1:21" ht="15" customHeight="1" x14ac:dyDescent="0.25">
      <c r="A16" s="6"/>
      <c r="B16" s="2"/>
      <c r="C16" s="38"/>
      <c r="D16" s="51"/>
      <c r="E16" s="52"/>
      <c r="F16" s="1"/>
      <c r="G16" s="6"/>
      <c r="I16" s="6"/>
      <c r="J16" s="21"/>
      <c r="K16" s="21"/>
      <c r="L16" s="21"/>
      <c r="M16" s="21"/>
      <c r="N16" s="21"/>
      <c r="O16" s="21"/>
      <c r="P16" s="21"/>
      <c r="Q16" s="21"/>
      <c r="R16" s="21"/>
      <c r="U16" s="6"/>
    </row>
    <row r="17" spans="1:21" ht="15.75" customHeight="1" x14ac:dyDescent="0.25">
      <c r="A17" s="6"/>
      <c r="B17" s="2"/>
      <c r="C17" s="38"/>
      <c r="D17" s="51"/>
      <c r="E17" s="52"/>
      <c r="F17" s="1"/>
      <c r="G17" s="6"/>
      <c r="I17" s="6"/>
      <c r="J17" s="90" t="s">
        <v>24</v>
      </c>
      <c r="K17" s="90"/>
      <c r="L17" s="90"/>
      <c r="M17" s="90"/>
      <c r="N17" s="90"/>
      <c r="O17" s="90"/>
      <c r="P17" s="90"/>
      <c r="Q17" s="90"/>
      <c r="R17" s="90"/>
      <c r="S17" s="31">
        <f>S10/S12</f>
        <v>0.10600706713780919</v>
      </c>
      <c r="T17" t="s">
        <v>20</v>
      </c>
      <c r="U17" s="6"/>
    </row>
    <row r="18" spans="1:21" x14ac:dyDescent="0.25">
      <c r="A18" s="6"/>
      <c r="B18" s="2"/>
      <c r="C18" s="38"/>
      <c r="D18" s="51"/>
      <c r="E18" s="52"/>
      <c r="F18" s="1"/>
      <c r="G18" s="6"/>
      <c r="I18" s="6"/>
      <c r="U18" s="6"/>
    </row>
    <row r="19" spans="1:21" ht="15" customHeight="1" x14ac:dyDescent="0.25">
      <c r="A19" s="6"/>
      <c r="B19" s="2"/>
      <c r="C19" s="13" t="s">
        <v>8</v>
      </c>
      <c r="D19" s="54">
        <f>SUM(D13:E18)</f>
        <v>837</v>
      </c>
      <c r="E19" s="54"/>
      <c r="F19" s="10" t="s">
        <v>6</v>
      </c>
      <c r="G19" s="6"/>
      <c r="I19" s="6"/>
      <c r="J19" s="90" t="s">
        <v>25</v>
      </c>
      <c r="K19" s="90"/>
      <c r="L19" s="90"/>
      <c r="M19" s="90"/>
      <c r="N19" s="90"/>
      <c r="O19" s="90"/>
      <c r="P19" s="90"/>
      <c r="Q19" s="90"/>
      <c r="R19" s="90"/>
      <c r="S19" s="31">
        <f>R14+S17</f>
        <v>1</v>
      </c>
      <c r="T19" t="s">
        <v>20</v>
      </c>
      <c r="U19" s="6"/>
    </row>
    <row r="20" spans="1:21" ht="5.0999999999999996" customHeight="1" x14ac:dyDescent="0.25">
      <c r="A20" s="6"/>
      <c r="B20" s="5"/>
      <c r="C20" s="5"/>
      <c r="D20" s="5"/>
      <c r="E20" s="5"/>
      <c r="F20" s="6"/>
      <c r="G20" s="6"/>
      <c r="I20" s="6"/>
      <c r="J20" s="8"/>
      <c r="K20" s="8"/>
      <c r="L20" s="8"/>
      <c r="M20" s="8"/>
      <c r="N20" s="8"/>
      <c r="O20" s="8"/>
      <c r="P20" s="8"/>
      <c r="Q20" s="6"/>
      <c r="R20" s="6"/>
      <c r="S20" s="6"/>
      <c r="T20" s="6"/>
      <c r="U20" s="6"/>
    </row>
    <row r="21" spans="1:21" ht="15.75" x14ac:dyDescent="0.25">
      <c r="A21" s="6"/>
      <c r="B21" s="105" t="s">
        <v>46</v>
      </c>
      <c r="C21" s="105"/>
      <c r="D21" s="105"/>
      <c r="E21" s="105"/>
      <c r="F21" s="105"/>
      <c r="G21" s="6"/>
      <c r="J21" s="4"/>
      <c r="K21" s="4"/>
      <c r="L21" s="4"/>
      <c r="M21" s="4"/>
      <c r="N21" s="4"/>
      <c r="O21" s="4"/>
      <c r="P21" s="4"/>
    </row>
    <row r="22" spans="1:21" ht="15" customHeight="1" thickBot="1" x14ac:dyDescent="0.3">
      <c r="A22" s="6"/>
      <c r="B22" s="11"/>
      <c r="C22" s="27" t="s">
        <v>45</v>
      </c>
      <c r="D22" s="91" t="s">
        <v>0</v>
      </c>
      <c r="E22" s="92"/>
      <c r="F22" s="12"/>
      <c r="G22" s="6"/>
      <c r="I22" s="4"/>
      <c r="J22" s="4"/>
      <c r="K22" s="4"/>
      <c r="L22" s="4"/>
      <c r="M22" s="4"/>
      <c r="N22" s="4"/>
      <c r="O22" s="4"/>
      <c r="P22" s="4"/>
      <c r="Q22" s="4"/>
    </row>
    <row r="23" spans="1:21" ht="15" customHeight="1" x14ac:dyDescent="0.25">
      <c r="A23" s="6"/>
      <c r="B23" s="2"/>
      <c r="C23" s="38">
        <v>2</v>
      </c>
      <c r="D23" s="51">
        <v>120</v>
      </c>
      <c r="E23" s="52"/>
      <c r="F23" s="1"/>
      <c r="G23" s="6"/>
      <c r="I23" s="113" t="s">
        <v>27</v>
      </c>
      <c r="J23" s="114"/>
      <c r="K23" s="114"/>
      <c r="L23" s="114"/>
      <c r="M23" s="114"/>
      <c r="N23" s="114"/>
      <c r="O23" s="114"/>
      <c r="P23" s="114"/>
      <c r="Q23" s="114"/>
      <c r="R23" s="114"/>
      <c r="S23" s="114"/>
      <c r="T23" s="114"/>
      <c r="U23" s="115"/>
    </row>
    <row r="24" spans="1:21" ht="15" customHeight="1" thickBot="1" x14ac:dyDescent="0.3">
      <c r="A24" s="6"/>
      <c r="B24" s="2"/>
      <c r="C24" s="38"/>
      <c r="D24" s="51"/>
      <c r="E24" s="52"/>
      <c r="F24" s="1"/>
      <c r="G24" s="6"/>
      <c r="I24" s="116"/>
      <c r="J24" s="117"/>
      <c r="K24" s="117"/>
      <c r="L24" s="117"/>
      <c r="M24" s="117"/>
      <c r="N24" s="117"/>
      <c r="O24" s="117"/>
      <c r="P24" s="117"/>
      <c r="Q24" s="117"/>
      <c r="R24" s="117"/>
      <c r="S24" s="117"/>
      <c r="T24" s="117"/>
      <c r="U24" s="118"/>
    </row>
    <row r="25" spans="1:21" ht="15" customHeight="1" x14ac:dyDescent="0.25">
      <c r="A25" s="6"/>
      <c r="B25" s="2"/>
      <c r="C25" s="38"/>
      <c r="D25" s="51"/>
      <c r="E25" s="52"/>
      <c r="F25" s="1"/>
      <c r="G25" s="6"/>
      <c r="I25" s="119" t="s">
        <v>75</v>
      </c>
      <c r="J25" s="119"/>
      <c r="K25" s="119"/>
      <c r="L25" s="119"/>
      <c r="M25" s="119"/>
      <c r="N25" s="119"/>
      <c r="O25" s="119"/>
      <c r="P25" s="119"/>
      <c r="Q25" s="119"/>
      <c r="R25" s="119"/>
      <c r="S25" s="119"/>
      <c r="T25" s="119"/>
      <c r="U25" s="119"/>
    </row>
    <row r="26" spans="1:21" x14ac:dyDescent="0.25">
      <c r="A26" s="6"/>
      <c r="B26" s="2"/>
      <c r="C26" s="38"/>
      <c r="D26" s="53"/>
      <c r="E26" s="53"/>
      <c r="F26" s="1"/>
      <c r="G26" s="6"/>
      <c r="I26" s="120"/>
      <c r="J26" s="120"/>
      <c r="K26" s="120"/>
      <c r="L26" s="120"/>
      <c r="M26" s="120"/>
      <c r="N26" s="120"/>
      <c r="O26" s="120"/>
      <c r="P26" s="120"/>
      <c r="Q26" s="120"/>
      <c r="R26" s="120"/>
      <c r="S26" s="120"/>
      <c r="T26" s="120"/>
      <c r="U26" s="120"/>
    </row>
    <row r="27" spans="1:21" x14ac:dyDescent="0.25">
      <c r="A27" s="6"/>
      <c r="B27" s="2"/>
      <c r="C27" s="13" t="s">
        <v>11</v>
      </c>
      <c r="D27" s="54">
        <f>SUM(D23:E26)</f>
        <v>120</v>
      </c>
      <c r="E27" s="54"/>
      <c r="F27" s="10" t="s">
        <v>6</v>
      </c>
      <c r="G27" s="6"/>
      <c r="I27" s="120"/>
      <c r="J27" s="120"/>
      <c r="K27" s="120"/>
      <c r="L27" s="120"/>
      <c r="M27" s="120"/>
      <c r="N27" s="120"/>
      <c r="O27" s="120"/>
      <c r="P27" s="120"/>
      <c r="Q27" s="120"/>
      <c r="R27" s="120"/>
      <c r="S27" s="120"/>
      <c r="T27" s="120"/>
      <c r="U27" s="120"/>
    </row>
    <row r="28" spans="1:21" ht="5.0999999999999996" customHeight="1" x14ac:dyDescent="0.25">
      <c r="A28" s="6"/>
      <c r="B28" s="5"/>
      <c r="C28" s="5"/>
      <c r="D28" s="5"/>
      <c r="E28" s="5"/>
      <c r="F28" s="6"/>
      <c r="G28" s="6"/>
      <c r="I28" s="120"/>
      <c r="J28" s="120"/>
      <c r="K28" s="120"/>
      <c r="L28" s="120"/>
      <c r="M28" s="120"/>
      <c r="N28" s="120"/>
      <c r="O28" s="120"/>
      <c r="P28" s="120"/>
      <c r="Q28" s="120"/>
      <c r="R28" s="120"/>
      <c r="S28" s="120"/>
      <c r="T28" s="120"/>
      <c r="U28" s="120"/>
    </row>
    <row r="29" spans="1:21" ht="18" customHeight="1" x14ac:dyDescent="0.25">
      <c r="A29" s="7"/>
      <c r="B29" s="26"/>
      <c r="C29" s="26"/>
      <c r="D29" s="26"/>
      <c r="E29" s="26"/>
      <c r="F29" s="7"/>
      <c r="G29" s="7"/>
      <c r="I29" s="7"/>
      <c r="J29" s="7"/>
      <c r="K29" s="7"/>
      <c r="L29" s="7"/>
      <c r="M29" s="7"/>
      <c r="N29" s="7"/>
      <c r="O29" s="7"/>
      <c r="P29" s="7"/>
      <c r="Q29" s="7"/>
      <c r="R29" s="7"/>
      <c r="S29" s="7"/>
    </row>
    <row r="30" spans="1:21" ht="5.0999999999999996" customHeight="1" thickBot="1" x14ac:dyDescent="0.3">
      <c r="A30" s="6"/>
      <c r="B30" s="5"/>
      <c r="C30" s="5"/>
      <c r="D30" s="5"/>
      <c r="E30" s="5"/>
      <c r="F30" s="6"/>
      <c r="G30" s="6"/>
      <c r="I30" s="6"/>
      <c r="J30" s="6"/>
      <c r="K30" s="6"/>
      <c r="L30" s="6"/>
      <c r="M30" s="6"/>
      <c r="N30" s="6"/>
      <c r="O30" s="6"/>
      <c r="P30" s="6"/>
      <c r="Q30" s="6"/>
    </row>
    <row r="31" spans="1:21" ht="24" thickBot="1" x14ac:dyDescent="0.3">
      <c r="A31" s="6"/>
      <c r="B31" s="94" t="s">
        <v>30</v>
      </c>
      <c r="C31" s="95"/>
      <c r="D31" s="95"/>
      <c r="E31" s="95"/>
      <c r="F31" s="96"/>
      <c r="G31" s="6"/>
      <c r="I31" s="6"/>
      <c r="J31" s="79" t="s">
        <v>16</v>
      </c>
      <c r="K31" s="79"/>
      <c r="L31" s="79"/>
      <c r="M31" s="79"/>
      <c r="N31" s="79"/>
      <c r="O31" s="79"/>
      <c r="P31" s="79"/>
      <c r="Q31" s="6"/>
    </row>
    <row r="32" spans="1:21" ht="15" customHeight="1" x14ac:dyDescent="0.25">
      <c r="A32" s="6"/>
      <c r="B32" s="80" t="s">
        <v>37</v>
      </c>
      <c r="C32" s="81"/>
      <c r="D32" s="81"/>
      <c r="E32" s="81"/>
      <c r="F32" s="82"/>
      <c r="G32" s="6"/>
      <c r="I32" s="6"/>
      <c r="J32" s="69" t="s">
        <v>14</v>
      </c>
      <c r="K32" s="69"/>
      <c r="L32" s="69" t="s">
        <v>17</v>
      </c>
      <c r="M32" s="69"/>
      <c r="N32" s="86" t="s">
        <v>21</v>
      </c>
      <c r="O32" s="86"/>
      <c r="P32" s="86" t="s">
        <v>20</v>
      </c>
      <c r="Q32" s="6"/>
    </row>
    <row r="33" spans="1:21" ht="18.75" customHeight="1" thickBot="1" x14ac:dyDescent="0.3">
      <c r="A33" s="6"/>
      <c r="B33" s="83"/>
      <c r="C33" s="84"/>
      <c r="D33" s="84"/>
      <c r="E33" s="84"/>
      <c r="F33" s="85"/>
      <c r="G33" s="6"/>
      <c r="I33" s="6"/>
      <c r="J33" s="69"/>
      <c r="K33" s="69"/>
      <c r="L33" s="69"/>
      <c r="M33" s="69"/>
      <c r="N33" s="86"/>
      <c r="O33" s="86"/>
      <c r="P33" s="86"/>
      <c r="Q33" s="6"/>
    </row>
    <row r="34" spans="1:21" ht="15.75" x14ac:dyDescent="0.25">
      <c r="A34" s="6"/>
      <c r="B34" s="106" t="s">
        <v>1</v>
      </c>
      <c r="C34" s="107"/>
      <c r="D34" s="107"/>
      <c r="E34" s="107"/>
      <c r="F34" s="108"/>
      <c r="G34" s="6"/>
      <c r="I34" s="6"/>
      <c r="J34" s="57" t="s">
        <v>15</v>
      </c>
      <c r="K34" s="58"/>
      <c r="L34" s="61" t="s">
        <v>50</v>
      </c>
      <c r="M34" s="62"/>
      <c r="N34" s="65">
        <f>S8</f>
        <v>1012</v>
      </c>
      <c r="O34" s="66"/>
      <c r="P34" s="71">
        <f>R14</f>
        <v>0.89399293286219084</v>
      </c>
      <c r="Q34" s="6"/>
    </row>
    <row r="35" spans="1:21" x14ac:dyDescent="0.25">
      <c r="A35" s="6"/>
      <c r="B35" s="27" t="s">
        <v>12</v>
      </c>
      <c r="C35" s="27" t="s">
        <v>13</v>
      </c>
      <c r="D35" s="27" t="s">
        <v>5</v>
      </c>
      <c r="E35" s="27" t="s">
        <v>6</v>
      </c>
      <c r="F35" s="12"/>
      <c r="G35" s="6"/>
      <c r="I35" s="6"/>
      <c r="J35" s="59"/>
      <c r="K35" s="60"/>
      <c r="L35" s="63"/>
      <c r="M35" s="64"/>
      <c r="N35" s="67"/>
      <c r="O35" s="68"/>
      <c r="P35" s="72"/>
      <c r="Q35" s="6"/>
    </row>
    <row r="36" spans="1:21" x14ac:dyDescent="0.25">
      <c r="A36" s="6"/>
      <c r="B36" s="25" t="s">
        <v>2</v>
      </c>
      <c r="C36" s="38">
        <v>0</v>
      </c>
      <c r="D36" s="28">
        <v>50</v>
      </c>
      <c r="E36" s="28">
        <f t="shared" ref="E36:E38" si="0">C36*D36</f>
        <v>0</v>
      </c>
      <c r="F36" s="1"/>
      <c r="G36" s="6"/>
      <c r="I36" s="6"/>
      <c r="J36" s="69" t="s">
        <v>18</v>
      </c>
      <c r="K36" s="69"/>
      <c r="L36" s="61" t="s">
        <v>50</v>
      </c>
      <c r="M36" s="62"/>
      <c r="N36" s="73">
        <f>S10</f>
        <v>120</v>
      </c>
      <c r="O36" s="74"/>
      <c r="P36" s="77">
        <f>S17</f>
        <v>0.10600706713780919</v>
      </c>
      <c r="Q36" s="6"/>
    </row>
    <row r="37" spans="1:21" x14ac:dyDescent="0.25">
      <c r="A37" s="6"/>
      <c r="B37" s="25" t="s">
        <v>3</v>
      </c>
      <c r="C37" s="38">
        <v>1</v>
      </c>
      <c r="D37" s="28">
        <v>75</v>
      </c>
      <c r="E37" s="28">
        <f t="shared" si="0"/>
        <v>75</v>
      </c>
      <c r="F37" s="1"/>
      <c r="G37" s="6"/>
      <c r="I37" s="6"/>
      <c r="J37" s="69"/>
      <c r="K37" s="69"/>
      <c r="L37" s="63"/>
      <c r="M37" s="64"/>
      <c r="N37" s="75"/>
      <c r="O37" s="76"/>
      <c r="P37" s="78"/>
      <c r="Q37" s="6"/>
    </row>
    <row r="38" spans="1:21" x14ac:dyDescent="0.25">
      <c r="A38" s="6"/>
      <c r="B38" s="25" t="s">
        <v>4</v>
      </c>
      <c r="C38" s="38">
        <v>1</v>
      </c>
      <c r="D38" s="9">
        <v>100</v>
      </c>
      <c r="E38" s="9">
        <f t="shared" si="0"/>
        <v>100</v>
      </c>
      <c r="F38" s="1"/>
      <c r="G38" s="6"/>
      <c r="I38" s="6"/>
      <c r="J38" s="69" t="s">
        <v>19</v>
      </c>
      <c r="K38" s="69"/>
      <c r="L38" s="61" t="s">
        <v>50</v>
      </c>
      <c r="M38" s="62"/>
      <c r="N38" s="70">
        <f>S12</f>
        <v>1132</v>
      </c>
      <c r="O38" s="70"/>
      <c r="P38" s="55">
        <f>S19</f>
        <v>1</v>
      </c>
      <c r="Q38" s="6"/>
    </row>
    <row r="39" spans="1:21" x14ac:dyDescent="0.25">
      <c r="A39" s="6"/>
      <c r="B39" s="2"/>
      <c r="C39" s="2"/>
      <c r="D39" s="13" t="s">
        <v>10</v>
      </c>
      <c r="E39" s="28">
        <f>SUM(E36:E38)</f>
        <v>175</v>
      </c>
      <c r="F39" s="10" t="s">
        <v>6</v>
      </c>
      <c r="G39" s="6"/>
      <c r="I39" s="6"/>
      <c r="J39" s="69"/>
      <c r="K39" s="69"/>
      <c r="L39" s="63"/>
      <c r="M39" s="64"/>
      <c r="N39" s="70"/>
      <c r="O39" s="70"/>
      <c r="P39" s="55"/>
      <c r="Q39" s="6"/>
    </row>
    <row r="40" spans="1:21" ht="5.0999999999999996" customHeight="1" x14ac:dyDescent="0.25">
      <c r="A40" s="6"/>
      <c r="B40" s="5"/>
      <c r="C40" s="5"/>
      <c r="D40" s="5"/>
      <c r="E40" s="5"/>
      <c r="F40" s="6"/>
      <c r="G40" s="6"/>
      <c r="I40" s="6"/>
      <c r="J40" s="6"/>
      <c r="K40" s="6"/>
      <c r="L40" s="6"/>
      <c r="M40" s="6"/>
      <c r="N40" s="6"/>
      <c r="O40" s="6"/>
      <c r="P40" s="6"/>
      <c r="Q40" s="6"/>
    </row>
    <row r="41" spans="1:21" ht="15.75" x14ac:dyDescent="0.25">
      <c r="A41" s="6"/>
      <c r="B41" s="105" t="s">
        <v>7</v>
      </c>
      <c r="C41" s="105"/>
      <c r="D41" s="105"/>
      <c r="E41" s="105"/>
      <c r="F41" s="105"/>
      <c r="G41" s="6"/>
      <c r="J41" s="24"/>
      <c r="K41" s="24"/>
      <c r="L41" s="24"/>
      <c r="M41" s="24"/>
      <c r="N41" s="24"/>
      <c r="O41" s="24"/>
      <c r="P41" s="24"/>
    </row>
    <row r="42" spans="1:21" x14ac:dyDescent="0.25">
      <c r="A42" s="6"/>
      <c r="B42" s="27" t="s">
        <v>12</v>
      </c>
      <c r="C42" s="27" t="s">
        <v>13</v>
      </c>
      <c r="D42" s="27" t="s">
        <v>5</v>
      </c>
      <c r="E42" s="27" t="s">
        <v>6</v>
      </c>
      <c r="F42" s="12"/>
      <c r="G42" s="6"/>
      <c r="J42" s="56" t="s">
        <v>35</v>
      </c>
      <c r="K42" s="56"/>
      <c r="L42" s="56"/>
      <c r="M42" s="56"/>
      <c r="N42" s="56"/>
      <c r="O42" s="20"/>
      <c r="P42" s="20"/>
    </row>
    <row r="43" spans="1:21" x14ac:dyDescent="0.25">
      <c r="A43" s="6"/>
      <c r="B43" s="25" t="s">
        <v>2</v>
      </c>
      <c r="C43" s="38">
        <v>0</v>
      </c>
      <c r="D43" s="28">
        <v>50</v>
      </c>
      <c r="E43" s="28">
        <f t="shared" ref="E43:E45" si="1">C43*D43</f>
        <v>0</v>
      </c>
      <c r="F43" s="1"/>
      <c r="G43" s="6"/>
      <c r="J43" s="56"/>
      <c r="K43" s="56"/>
      <c r="L43" s="56"/>
      <c r="M43" s="56"/>
      <c r="N43" s="56"/>
    </row>
    <row r="44" spans="1:21" x14ac:dyDescent="0.25">
      <c r="A44" s="6"/>
      <c r="B44" s="25" t="s">
        <v>3</v>
      </c>
      <c r="C44" s="38">
        <v>0</v>
      </c>
      <c r="D44" s="28">
        <v>75</v>
      </c>
      <c r="E44" s="28">
        <f t="shared" si="1"/>
        <v>0</v>
      </c>
      <c r="F44" s="1"/>
      <c r="G44" s="6"/>
      <c r="J44" s="56"/>
      <c r="K44" s="56"/>
      <c r="L44" s="56"/>
      <c r="M44" s="56"/>
      <c r="N44" s="56"/>
    </row>
    <row r="45" spans="1:21" s="7" customFormat="1" x14ac:dyDescent="0.25">
      <c r="A45" s="6"/>
      <c r="B45" s="25" t="s">
        <v>4</v>
      </c>
      <c r="C45" s="38">
        <v>0</v>
      </c>
      <c r="D45" s="9">
        <v>100</v>
      </c>
      <c r="E45" s="9">
        <f t="shared" si="1"/>
        <v>0</v>
      </c>
      <c r="F45" s="1"/>
      <c r="G45" s="6"/>
      <c r="I45"/>
      <c r="J45" s="56"/>
      <c r="K45" s="56"/>
      <c r="L45" s="56"/>
      <c r="M45" s="56"/>
      <c r="N45" s="56"/>
      <c r="O45"/>
      <c r="P45"/>
      <c r="Q45"/>
      <c r="R45"/>
      <c r="S45"/>
      <c r="T45"/>
      <c r="U45"/>
    </row>
    <row r="46" spans="1:21" s="7" customFormat="1" x14ac:dyDescent="0.25">
      <c r="A46" s="6"/>
      <c r="B46" s="1"/>
      <c r="C46" s="1"/>
      <c r="D46" s="13" t="s">
        <v>9</v>
      </c>
      <c r="E46" s="28">
        <f>SUM(E43:E45)</f>
        <v>0</v>
      </c>
      <c r="F46" s="10" t="s">
        <v>6</v>
      </c>
      <c r="G46" s="6"/>
      <c r="I46"/>
      <c r="J46" s="56"/>
      <c r="K46" s="56"/>
      <c r="L46" s="56"/>
      <c r="M46" s="56"/>
      <c r="N46" s="56"/>
      <c r="O46"/>
      <c r="P46"/>
      <c r="Q46"/>
      <c r="R46"/>
      <c r="S46"/>
      <c r="T46"/>
      <c r="U46"/>
    </row>
    <row r="47" spans="1:21" s="7" customFormat="1" ht="5.0999999999999996" customHeight="1" x14ac:dyDescent="0.25">
      <c r="A47" s="6"/>
      <c r="B47" s="6"/>
      <c r="C47" s="6"/>
      <c r="D47" s="6"/>
      <c r="E47" s="6"/>
      <c r="F47" s="6"/>
      <c r="G47" s="6"/>
      <c r="I47"/>
      <c r="J47"/>
      <c r="K47"/>
      <c r="L47"/>
      <c r="M47"/>
      <c r="N47"/>
      <c r="O47"/>
      <c r="P47"/>
      <c r="Q47"/>
      <c r="R47"/>
      <c r="S47"/>
      <c r="T47"/>
      <c r="U47"/>
    </row>
    <row r="48" spans="1:21" s="7" customFormat="1" x14ac:dyDescent="0.25">
      <c r="A48"/>
      <c r="B48"/>
      <c r="C48"/>
      <c r="D48"/>
      <c r="E48"/>
      <c r="F48"/>
      <c r="G48"/>
      <c r="I48"/>
      <c r="J48"/>
      <c r="K48"/>
      <c r="L48"/>
      <c r="M48"/>
      <c r="N48"/>
      <c r="O48"/>
      <c r="P48"/>
      <c r="Q48"/>
      <c r="R48"/>
      <c r="S48"/>
      <c r="T48"/>
      <c r="U48"/>
    </row>
  </sheetData>
  <sheetProtection password="83AF" sheet="1" objects="1" scenarios="1" selectLockedCells="1"/>
  <mergeCells count="52">
    <mergeCell ref="B41:F41"/>
    <mergeCell ref="J42:N46"/>
    <mergeCell ref="J36:K37"/>
    <mergeCell ref="L36:M37"/>
    <mergeCell ref="N36:O37"/>
    <mergeCell ref="P36:P37"/>
    <mergeCell ref="J38:K39"/>
    <mergeCell ref="L38:M39"/>
    <mergeCell ref="N38:O39"/>
    <mergeCell ref="P38:P39"/>
    <mergeCell ref="B32:F33"/>
    <mergeCell ref="J32:K33"/>
    <mergeCell ref="L32:M33"/>
    <mergeCell ref="N32:O33"/>
    <mergeCell ref="P32:P33"/>
    <mergeCell ref="B34:F34"/>
    <mergeCell ref="J34:K35"/>
    <mergeCell ref="L34:M35"/>
    <mergeCell ref="N34:O35"/>
    <mergeCell ref="P34:P35"/>
    <mergeCell ref="D25:E25"/>
    <mergeCell ref="I25:U28"/>
    <mergeCell ref="D26:E26"/>
    <mergeCell ref="D27:E27"/>
    <mergeCell ref="B31:F31"/>
    <mergeCell ref="J31:P31"/>
    <mergeCell ref="D19:E19"/>
    <mergeCell ref="J19:R19"/>
    <mergeCell ref="B21:F21"/>
    <mergeCell ref="D22:E22"/>
    <mergeCell ref="D23:E23"/>
    <mergeCell ref="I23:U24"/>
    <mergeCell ref="D24:E24"/>
    <mergeCell ref="T14:T15"/>
    <mergeCell ref="D15:E15"/>
    <mergeCell ref="D16:E16"/>
    <mergeCell ref="D17:E17"/>
    <mergeCell ref="J17:R17"/>
    <mergeCell ref="D18:E18"/>
    <mergeCell ref="B11:F11"/>
    <mergeCell ref="D12:E12"/>
    <mergeCell ref="J12:R12"/>
    <mergeCell ref="D13:E13"/>
    <mergeCell ref="D14:E14"/>
    <mergeCell ref="J14:P15"/>
    <mergeCell ref="R14:S15"/>
    <mergeCell ref="B2:U3"/>
    <mergeCell ref="B6:F6"/>
    <mergeCell ref="J6:T6"/>
    <mergeCell ref="B7:F10"/>
    <mergeCell ref="J8:R8"/>
    <mergeCell ref="J10:R10"/>
  </mergeCells>
  <conditionalFormatting sqref="R14">
    <cfRule type="cellIs" dxfId="2" priority="1" operator="equal">
      <formula>0.75</formula>
    </cfRule>
    <cfRule type="cellIs" dxfId="1" priority="2" operator="greaterThan">
      <formula>0.75</formula>
    </cfRule>
    <cfRule type="cellIs" dxfId="0" priority="3" operator="lessThan">
      <formula>0.75</formula>
    </cfRule>
  </conditionalFormatting>
  <pageMargins left="0.7" right="0.7" top="0.75" bottom="0.75" header="0.3" footer="0.3"/>
  <pageSetup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showGridLines="0" zoomScaleNormal="100" zoomScaleSheetLayoutView="100" workbookViewId="0">
      <selection activeCell="S12" sqref="S12"/>
    </sheetView>
  </sheetViews>
  <sheetFormatPr defaultRowHeight="15" x14ac:dyDescent="0.25"/>
  <cols>
    <col min="1" max="1" width="0.85546875" customWidth="1"/>
    <col min="2" max="2" width="10.42578125" customWidth="1"/>
    <col min="3" max="3" width="18.42578125" customWidth="1"/>
    <col min="4" max="4" width="11.7109375" customWidth="1"/>
    <col min="5" max="5" width="10.85546875" customWidth="1"/>
    <col min="7" max="7" width="0.85546875" customWidth="1"/>
    <col min="8" max="8" width="5.7109375" style="7" customWidth="1"/>
    <col min="9" max="9" width="0.85546875" customWidth="1"/>
    <col min="10" max="10" width="4.5703125" customWidth="1"/>
    <col min="11" max="11" width="10.140625" customWidth="1"/>
    <col min="13" max="13" width="5.85546875" customWidth="1"/>
    <col min="14" max="14" width="7.42578125" customWidth="1"/>
    <col min="15" max="15" width="6.85546875" customWidth="1"/>
    <col min="16" max="16" width="12.7109375" customWidth="1"/>
    <col min="17" max="17" width="0.85546875" customWidth="1"/>
    <col min="18" max="18" width="4.85546875" customWidth="1"/>
    <col min="19" max="19" width="11.5703125" customWidth="1"/>
    <col min="20" max="20" width="18.42578125" customWidth="1"/>
    <col min="21" max="21" width="0.85546875" customWidth="1"/>
  </cols>
  <sheetData>
    <row r="1" spans="1:21" ht="33.75" x14ac:dyDescent="0.5">
      <c r="B1" s="3" t="s">
        <v>36</v>
      </c>
    </row>
    <row r="2" spans="1:21" x14ac:dyDescent="0.25">
      <c r="B2" s="93" t="s">
        <v>48</v>
      </c>
      <c r="C2" s="93"/>
      <c r="D2" s="93"/>
      <c r="E2" s="93"/>
      <c r="F2" s="93"/>
      <c r="G2" s="93"/>
      <c r="H2" s="93"/>
      <c r="I2" s="93"/>
      <c r="J2" s="93"/>
      <c r="K2" s="93"/>
      <c r="L2" s="93"/>
      <c r="M2" s="93"/>
      <c r="N2" s="93"/>
      <c r="O2" s="93"/>
      <c r="P2" s="93"/>
      <c r="Q2" s="93"/>
      <c r="R2" s="93"/>
      <c r="S2" s="93"/>
      <c r="T2" s="93"/>
      <c r="U2" s="93"/>
    </row>
    <row r="3" spans="1:21" ht="32.25" customHeight="1" x14ac:dyDescent="0.25">
      <c r="B3" s="93"/>
      <c r="C3" s="93"/>
      <c r="D3" s="93"/>
      <c r="E3" s="93"/>
      <c r="F3" s="93"/>
      <c r="G3" s="93"/>
      <c r="H3" s="93"/>
      <c r="I3" s="93"/>
      <c r="J3" s="93"/>
      <c r="K3" s="93"/>
      <c r="L3" s="93"/>
      <c r="M3" s="93"/>
      <c r="N3" s="93"/>
      <c r="O3" s="93"/>
      <c r="P3" s="93"/>
      <c r="Q3" s="93"/>
      <c r="R3" s="93"/>
      <c r="S3" s="93"/>
      <c r="T3" s="93"/>
      <c r="U3" s="93"/>
    </row>
    <row r="4" spans="1:21" ht="9" customHeight="1" x14ac:dyDescent="0.3">
      <c r="B4" s="23"/>
      <c r="C4" s="23"/>
      <c r="D4" s="23"/>
      <c r="E4" s="23"/>
      <c r="F4" s="23"/>
      <c r="G4" s="23"/>
      <c r="H4" s="23"/>
      <c r="I4" s="23"/>
      <c r="J4" s="23"/>
      <c r="K4" s="23"/>
      <c r="L4" s="23"/>
      <c r="M4" s="23"/>
      <c r="N4" s="23"/>
      <c r="O4" s="23"/>
      <c r="P4" s="23"/>
      <c r="Q4" s="23"/>
      <c r="R4" s="23"/>
      <c r="S4" s="23"/>
      <c r="T4" s="23"/>
      <c r="U4" s="23"/>
    </row>
    <row r="5" spans="1:21" ht="5.0999999999999996" customHeight="1" thickBot="1" x14ac:dyDescent="0.3">
      <c r="A5" s="6"/>
      <c r="B5" s="6"/>
      <c r="C5" s="6"/>
      <c r="D5" s="6"/>
      <c r="E5" s="6"/>
      <c r="F5" s="6"/>
      <c r="G5" s="6"/>
      <c r="I5" s="6"/>
      <c r="J5" s="6"/>
      <c r="K5" s="6"/>
      <c r="L5" s="6"/>
      <c r="M5" s="6"/>
      <c r="N5" s="6"/>
      <c r="O5" s="6"/>
      <c r="P5" s="6"/>
      <c r="Q5" s="6"/>
      <c r="R5" s="6"/>
      <c r="S5" s="6"/>
      <c r="T5" s="6"/>
      <c r="U5" s="6"/>
    </row>
    <row r="6" spans="1:21" ht="24" thickBot="1" x14ac:dyDescent="0.3">
      <c r="A6" s="6"/>
      <c r="B6" s="94" t="s">
        <v>28</v>
      </c>
      <c r="C6" s="95"/>
      <c r="D6" s="95"/>
      <c r="E6" s="95"/>
      <c r="F6" s="96"/>
      <c r="G6" s="6"/>
      <c r="I6" s="6"/>
      <c r="J6" s="97" t="s">
        <v>26</v>
      </c>
      <c r="K6" s="98"/>
      <c r="L6" s="98"/>
      <c r="M6" s="98"/>
      <c r="N6" s="98"/>
      <c r="O6" s="98"/>
      <c r="P6" s="98"/>
      <c r="Q6" s="98"/>
      <c r="R6" s="98"/>
      <c r="S6" s="98"/>
      <c r="T6" s="99"/>
      <c r="U6" s="6"/>
    </row>
    <row r="7" spans="1:21" ht="15.75" customHeight="1" x14ac:dyDescent="0.25">
      <c r="A7" s="6"/>
      <c r="B7" s="100" t="s">
        <v>76</v>
      </c>
      <c r="C7" s="100"/>
      <c r="D7" s="100"/>
      <c r="E7" s="100"/>
      <c r="F7" s="100"/>
      <c r="G7" s="6"/>
      <c r="I7" s="6"/>
      <c r="U7" s="6"/>
    </row>
    <row r="8" spans="1:21" ht="15.75" customHeight="1" x14ac:dyDescent="0.25">
      <c r="A8" s="6"/>
      <c r="B8" s="101"/>
      <c r="C8" s="101"/>
      <c r="D8" s="101"/>
      <c r="E8" s="101"/>
      <c r="F8" s="101"/>
      <c r="G8" s="6"/>
      <c r="I8" s="6"/>
      <c r="J8" s="39" t="s">
        <v>54</v>
      </c>
      <c r="K8" s="46" t="s">
        <v>52</v>
      </c>
      <c r="L8" s="48" t="s">
        <v>10</v>
      </c>
      <c r="M8" s="90" t="s">
        <v>62</v>
      </c>
      <c r="N8" s="90"/>
      <c r="O8" s="90"/>
      <c r="P8" s="90"/>
      <c r="Q8" s="90"/>
      <c r="R8" s="123"/>
      <c r="S8" s="34" t="s">
        <v>68</v>
      </c>
      <c r="T8" s="44" t="s">
        <v>60</v>
      </c>
      <c r="U8" s="6"/>
    </row>
    <row r="9" spans="1:21" ht="15.75" x14ac:dyDescent="0.25">
      <c r="A9" s="6"/>
      <c r="B9" s="101"/>
      <c r="C9" s="101"/>
      <c r="D9" s="101"/>
      <c r="E9" s="101"/>
      <c r="F9" s="101"/>
      <c r="G9" s="6"/>
      <c r="I9" s="6"/>
      <c r="J9" s="22"/>
      <c r="K9" s="22"/>
      <c r="L9" s="22"/>
      <c r="M9" s="22"/>
      <c r="N9" s="22"/>
      <c r="O9" s="22"/>
      <c r="P9" s="22"/>
      <c r="Q9" s="22"/>
      <c r="R9" s="22"/>
      <c r="S9" s="17"/>
      <c r="U9" s="6"/>
    </row>
    <row r="10" spans="1:21" ht="15.75" x14ac:dyDescent="0.25">
      <c r="A10" s="6"/>
      <c r="B10" s="102"/>
      <c r="C10" s="102"/>
      <c r="D10" s="102"/>
      <c r="E10" s="102"/>
      <c r="F10" s="102"/>
      <c r="G10" s="6"/>
      <c r="I10" s="6"/>
      <c r="J10" s="40" t="s">
        <v>55</v>
      </c>
      <c r="K10" s="50" t="s">
        <v>53</v>
      </c>
      <c r="L10" s="42" t="s">
        <v>9</v>
      </c>
      <c r="M10" s="90" t="s">
        <v>63</v>
      </c>
      <c r="N10" s="90"/>
      <c r="O10" s="90"/>
      <c r="P10" s="90"/>
      <c r="Q10" s="90"/>
      <c r="R10" s="123"/>
      <c r="S10" s="34" t="s">
        <v>69</v>
      </c>
      <c r="T10" s="44" t="s">
        <v>60</v>
      </c>
      <c r="U10" s="6"/>
    </row>
    <row r="11" spans="1:21" ht="15.75" x14ac:dyDescent="0.25">
      <c r="A11" s="6"/>
      <c r="B11" s="87" t="s">
        <v>44</v>
      </c>
      <c r="C11" s="88"/>
      <c r="D11" s="88"/>
      <c r="E11" s="88"/>
      <c r="F11" s="89"/>
      <c r="G11" s="6"/>
      <c r="I11" s="6"/>
      <c r="U11" s="6"/>
    </row>
    <row r="12" spans="1:21" ht="15.75" x14ac:dyDescent="0.25">
      <c r="A12" s="6"/>
      <c r="B12" s="11"/>
      <c r="C12" s="19" t="s">
        <v>45</v>
      </c>
      <c r="D12" s="91" t="s">
        <v>0</v>
      </c>
      <c r="E12" s="92"/>
      <c r="F12" s="12"/>
      <c r="G12" s="6"/>
      <c r="I12" s="6"/>
      <c r="K12" s="43"/>
      <c r="L12" s="124" t="s">
        <v>59</v>
      </c>
      <c r="M12" s="124"/>
      <c r="N12" s="90" t="s">
        <v>64</v>
      </c>
      <c r="O12" s="90"/>
      <c r="P12" s="90"/>
      <c r="Q12" s="90"/>
      <c r="R12" s="123"/>
      <c r="S12" s="34" t="s">
        <v>70</v>
      </c>
      <c r="T12" s="44" t="s">
        <v>60</v>
      </c>
      <c r="U12" s="6"/>
    </row>
    <row r="13" spans="1:21" x14ac:dyDescent="0.25">
      <c r="A13" s="6"/>
      <c r="B13" s="2"/>
      <c r="C13" s="32"/>
      <c r="D13" s="51"/>
      <c r="E13" s="52"/>
      <c r="F13" s="1"/>
      <c r="G13" s="6"/>
      <c r="I13" s="6"/>
      <c r="U13" s="6"/>
    </row>
    <row r="14" spans="1:21" ht="15.75" x14ac:dyDescent="0.25">
      <c r="A14" s="6"/>
      <c r="B14" s="2"/>
      <c r="C14" s="32"/>
      <c r="D14" s="51"/>
      <c r="E14" s="52"/>
      <c r="F14" s="1"/>
      <c r="G14" s="6"/>
      <c r="I14" s="6"/>
      <c r="J14" s="40"/>
      <c r="K14" s="124" t="s">
        <v>56</v>
      </c>
      <c r="L14" s="124"/>
      <c r="M14" s="90" t="s">
        <v>65</v>
      </c>
      <c r="N14" s="90"/>
      <c r="O14" s="90"/>
      <c r="P14" s="90"/>
      <c r="Q14" s="90"/>
      <c r="R14" s="123"/>
      <c r="S14" s="34" t="s">
        <v>71</v>
      </c>
      <c r="T14" s="44" t="s">
        <v>61</v>
      </c>
      <c r="U14" s="6"/>
    </row>
    <row r="15" spans="1:21" ht="15" customHeight="1" x14ac:dyDescent="0.25">
      <c r="A15" s="6"/>
      <c r="B15" s="2"/>
      <c r="C15" s="32"/>
      <c r="D15" s="51"/>
      <c r="E15" s="52"/>
      <c r="F15" s="1"/>
      <c r="G15" s="6"/>
      <c r="I15" s="6"/>
      <c r="J15" s="21"/>
      <c r="K15" s="21"/>
      <c r="L15" s="21"/>
      <c r="M15" s="21"/>
      <c r="N15" s="21"/>
      <c r="O15" s="21"/>
      <c r="P15" s="21"/>
      <c r="Q15" s="21"/>
      <c r="R15" s="21"/>
      <c r="U15" s="6"/>
    </row>
    <row r="16" spans="1:21" ht="15.75" customHeight="1" x14ac:dyDescent="0.25">
      <c r="A16" s="6"/>
      <c r="B16" s="2"/>
      <c r="C16" s="32"/>
      <c r="D16" s="51"/>
      <c r="E16" s="52"/>
      <c r="F16" s="1"/>
      <c r="G16" s="6"/>
      <c r="I16" s="6"/>
      <c r="J16" s="40"/>
      <c r="K16" s="124" t="s">
        <v>57</v>
      </c>
      <c r="L16" s="124"/>
      <c r="M16" s="90" t="s">
        <v>66</v>
      </c>
      <c r="N16" s="90"/>
      <c r="O16" s="90"/>
      <c r="P16" s="90"/>
      <c r="Q16" s="90"/>
      <c r="R16" s="123"/>
      <c r="S16" s="34" t="s">
        <v>72</v>
      </c>
      <c r="T16" s="44" t="s">
        <v>61</v>
      </c>
      <c r="U16" s="6"/>
    </row>
    <row r="17" spans="1:21" x14ac:dyDescent="0.25">
      <c r="A17" s="6"/>
      <c r="B17" s="2"/>
      <c r="C17" s="38"/>
      <c r="D17" s="51"/>
      <c r="E17" s="52"/>
      <c r="F17" s="1"/>
      <c r="G17" s="6"/>
      <c r="I17" s="6"/>
      <c r="U17" s="6"/>
    </row>
    <row r="18" spans="1:21" ht="15" customHeight="1" x14ac:dyDescent="0.25">
      <c r="A18" s="6"/>
      <c r="B18" s="2"/>
      <c r="C18" s="45" t="s">
        <v>8</v>
      </c>
      <c r="D18" s="141"/>
      <c r="E18" s="142"/>
      <c r="F18" s="10" t="s">
        <v>6</v>
      </c>
      <c r="G18" s="6"/>
      <c r="I18" s="6"/>
      <c r="J18" s="125" t="s">
        <v>58</v>
      </c>
      <c r="K18" s="125"/>
      <c r="L18" s="90" t="s">
        <v>67</v>
      </c>
      <c r="M18" s="90"/>
      <c r="N18" s="90"/>
      <c r="O18" s="90"/>
      <c r="P18" s="90"/>
      <c r="Q18" s="90"/>
      <c r="R18" s="123"/>
      <c r="S18" s="34" t="s">
        <v>73</v>
      </c>
      <c r="T18" s="44" t="s">
        <v>61</v>
      </c>
      <c r="U18" s="6"/>
    </row>
    <row r="19" spans="1:21" ht="5.0999999999999996" customHeight="1" x14ac:dyDescent="0.25">
      <c r="A19" s="6"/>
      <c r="B19" s="5"/>
      <c r="C19" s="5"/>
      <c r="D19" s="5"/>
      <c r="E19" s="5"/>
      <c r="F19" s="6"/>
      <c r="G19" s="6"/>
      <c r="I19" s="6"/>
      <c r="J19" s="8"/>
      <c r="K19" s="8"/>
      <c r="L19" s="8"/>
      <c r="M19" s="8"/>
      <c r="N19" s="8"/>
      <c r="O19" s="8"/>
      <c r="P19" s="8"/>
      <c r="Q19" s="6"/>
      <c r="R19" s="6"/>
      <c r="S19" s="6"/>
      <c r="T19" s="6"/>
      <c r="U19" s="6"/>
    </row>
    <row r="20" spans="1:21" ht="15.75" x14ac:dyDescent="0.25">
      <c r="A20" s="6"/>
      <c r="B20" s="87" t="s">
        <v>46</v>
      </c>
      <c r="C20" s="88"/>
      <c r="D20" s="88"/>
      <c r="E20" s="88"/>
      <c r="F20" s="89"/>
      <c r="G20" s="6"/>
      <c r="J20" s="4"/>
      <c r="K20" s="4"/>
      <c r="L20" s="4"/>
      <c r="M20" s="4"/>
      <c r="N20" s="4"/>
      <c r="O20" s="4"/>
      <c r="P20" s="4"/>
    </row>
    <row r="21" spans="1:21" ht="15" customHeight="1" thickBot="1" x14ac:dyDescent="0.3">
      <c r="A21" s="36"/>
      <c r="B21" s="35"/>
      <c r="C21" s="16" t="s">
        <v>45</v>
      </c>
      <c r="D21" s="91" t="s">
        <v>0</v>
      </c>
      <c r="E21" s="92"/>
      <c r="F21" s="12"/>
      <c r="G21" s="6"/>
      <c r="I21" s="4"/>
      <c r="J21" s="4"/>
      <c r="K21" s="4"/>
      <c r="L21" s="4"/>
      <c r="M21" s="4"/>
      <c r="N21" s="4"/>
      <c r="O21" s="4"/>
      <c r="P21" s="4"/>
      <c r="Q21" s="4"/>
    </row>
    <row r="22" spans="1:21" ht="15" customHeight="1" x14ac:dyDescent="0.25">
      <c r="A22" s="6"/>
      <c r="B22" s="2"/>
      <c r="C22" s="32"/>
      <c r="D22" s="51"/>
      <c r="E22" s="52"/>
      <c r="F22" s="1"/>
      <c r="G22" s="6"/>
      <c r="I22" s="113" t="s">
        <v>27</v>
      </c>
      <c r="J22" s="114"/>
      <c r="K22" s="114"/>
      <c r="L22" s="114"/>
      <c r="M22" s="114"/>
      <c r="N22" s="114"/>
      <c r="O22" s="114"/>
      <c r="P22" s="114"/>
      <c r="Q22" s="114"/>
      <c r="R22" s="114"/>
      <c r="S22" s="114"/>
      <c r="T22" s="114"/>
      <c r="U22" s="115"/>
    </row>
    <row r="23" spans="1:21" ht="15" customHeight="1" thickBot="1" x14ac:dyDescent="0.3">
      <c r="A23" s="6"/>
      <c r="B23" s="2"/>
      <c r="C23" s="32"/>
      <c r="D23" s="51"/>
      <c r="E23" s="52"/>
      <c r="F23" s="1"/>
      <c r="G23" s="6"/>
      <c r="I23" s="116"/>
      <c r="J23" s="117"/>
      <c r="K23" s="117"/>
      <c r="L23" s="117"/>
      <c r="M23" s="117"/>
      <c r="N23" s="117"/>
      <c r="O23" s="117"/>
      <c r="P23" s="117"/>
      <c r="Q23" s="117"/>
      <c r="R23" s="117"/>
      <c r="S23" s="117"/>
      <c r="T23" s="117"/>
      <c r="U23" s="118"/>
    </row>
    <row r="24" spans="1:21" ht="15" customHeight="1" x14ac:dyDescent="0.25">
      <c r="A24" s="6"/>
      <c r="B24" s="2"/>
      <c r="C24" s="32"/>
      <c r="D24" s="51"/>
      <c r="E24" s="52"/>
      <c r="F24" s="1"/>
      <c r="G24" s="6"/>
      <c r="I24" s="119" t="s">
        <v>74</v>
      </c>
      <c r="J24" s="119"/>
      <c r="K24" s="119"/>
      <c r="L24" s="119"/>
      <c r="M24" s="119"/>
      <c r="N24" s="119"/>
      <c r="O24" s="119"/>
      <c r="P24" s="119"/>
      <c r="Q24" s="119"/>
      <c r="R24" s="119"/>
      <c r="S24" s="119"/>
      <c r="T24" s="119"/>
      <c r="U24" s="119"/>
    </row>
    <row r="25" spans="1:21" x14ac:dyDescent="0.25">
      <c r="A25" s="6"/>
      <c r="B25" s="2"/>
      <c r="C25" s="32"/>
      <c r="D25" s="51"/>
      <c r="E25" s="52"/>
      <c r="F25" s="1"/>
      <c r="G25" s="6"/>
      <c r="I25" s="120"/>
      <c r="J25" s="120"/>
      <c r="K25" s="120"/>
      <c r="L25" s="120"/>
      <c r="M25" s="120"/>
      <c r="N25" s="120"/>
      <c r="O25" s="120"/>
      <c r="P25" s="120"/>
      <c r="Q25" s="120"/>
      <c r="R25" s="120"/>
      <c r="S25" s="120"/>
      <c r="T25" s="120"/>
      <c r="U25" s="120"/>
    </row>
    <row r="26" spans="1:21" x14ac:dyDescent="0.25">
      <c r="A26" s="6"/>
      <c r="B26" s="2"/>
      <c r="C26" s="49" t="s">
        <v>11</v>
      </c>
      <c r="D26" s="51"/>
      <c r="E26" s="52"/>
      <c r="F26" s="10" t="s">
        <v>6</v>
      </c>
      <c r="G26" s="6"/>
      <c r="I26" s="120"/>
      <c r="J26" s="120"/>
      <c r="K26" s="120"/>
      <c r="L26" s="120"/>
      <c r="M26" s="120"/>
      <c r="N26" s="120"/>
      <c r="O26" s="120"/>
      <c r="P26" s="120"/>
      <c r="Q26" s="120"/>
      <c r="R26" s="120"/>
      <c r="S26" s="120"/>
      <c r="T26" s="120"/>
      <c r="U26" s="120"/>
    </row>
    <row r="27" spans="1:21" ht="5.0999999999999996" customHeight="1" x14ac:dyDescent="0.25">
      <c r="A27" s="6"/>
      <c r="B27" s="5"/>
      <c r="C27" s="5"/>
      <c r="D27" s="5"/>
      <c r="E27" s="5"/>
      <c r="F27" s="6"/>
      <c r="G27" s="6"/>
      <c r="I27" s="120"/>
      <c r="J27" s="120"/>
      <c r="K27" s="120"/>
      <c r="L27" s="120"/>
      <c r="M27" s="120"/>
      <c r="N27" s="120"/>
      <c r="O27" s="120"/>
      <c r="P27" s="120"/>
      <c r="Q27" s="120"/>
      <c r="R27" s="120"/>
      <c r="S27" s="120"/>
      <c r="T27" s="120"/>
      <c r="U27" s="120"/>
    </row>
    <row r="28" spans="1:21" ht="18" customHeight="1" x14ac:dyDescent="0.25">
      <c r="A28" s="7"/>
      <c r="B28" s="14"/>
      <c r="C28" s="14"/>
      <c r="D28" s="14"/>
      <c r="E28" s="14"/>
      <c r="F28" s="7"/>
      <c r="G28" s="7"/>
      <c r="I28" s="7"/>
      <c r="J28" s="7"/>
      <c r="K28" s="7"/>
      <c r="L28" s="7"/>
      <c r="M28" s="7"/>
      <c r="N28" s="7"/>
      <c r="O28" s="7"/>
      <c r="P28" s="7"/>
      <c r="Q28" s="7"/>
      <c r="R28" s="7"/>
      <c r="S28" s="7"/>
    </row>
    <row r="29" spans="1:21" ht="5.0999999999999996" customHeight="1" thickBot="1" x14ac:dyDescent="0.3">
      <c r="A29" s="6"/>
      <c r="B29" s="5"/>
      <c r="C29" s="5"/>
      <c r="D29" s="5"/>
      <c r="E29" s="5"/>
      <c r="F29" s="6"/>
      <c r="G29" s="6"/>
      <c r="I29" s="6"/>
      <c r="J29" s="6"/>
      <c r="K29" s="6"/>
      <c r="L29" s="6"/>
      <c r="M29" s="6"/>
      <c r="N29" s="6"/>
      <c r="O29" s="6"/>
      <c r="P29" s="6"/>
      <c r="Q29" s="6"/>
    </row>
    <row r="30" spans="1:21" ht="24" thickBot="1" x14ac:dyDescent="0.3">
      <c r="A30" s="6"/>
      <c r="B30" s="94" t="s">
        <v>30</v>
      </c>
      <c r="C30" s="95"/>
      <c r="D30" s="95"/>
      <c r="E30" s="95"/>
      <c r="F30" s="96"/>
      <c r="G30" s="6"/>
      <c r="I30" s="6"/>
      <c r="J30" s="79" t="s">
        <v>16</v>
      </c>
      <c r="K30" s="79"/>
      <c r="L30" s="79"/>
      <c r="M30" s="79"/>
      <c r="N30" s="79"/>
      <c r="O30" s="79"/>
      <c r="P30" s="79"/>
      <c r="Q30" s="6"/>
    </row>
    <row r="31" spans="1:21" x14ac:dyDescent="0.25">
      <c r="A31" s="6"/>
      <c r="B31" s="80" t="s">
        <v>29</v>
      </c>
      <c r="C31" s="81"/>
      <c r="D31" s="81"/>
      <c r="E31" s="81"/>
      <c r="F31" s="82"/>
      <c r="G31" s="6"/>
      <c r="I31" s="6"/>
      <c r="J31" s="69" t="s">
        <v>14</v>
      </c>
      <c r="K31" s="69"/>
      <c r="L31" s="69" t="s">
        <v>17</v>
      </c>
      <c r="M31" s="69"/>
      <c r="N31" s="86" t="s">
        <v>21</v>
      </c>
      <c r="O31" s="86"/>
      <c r="P31" s="86" t="s">
        <v>47</v>
      </c>
      <c r="Q31" s="6"/>
    </row>
    <row r="32" spans="1:21" ht="18.75" customHeight="1" thickBot="1" x14ac:dyDescent="0.3">
      <c r="A32" s="6"/>
      <c r="B32" s="83"/>
      <c r="C32" s="84"/>
      <c r="D32" s="84"/>
      <c r="E32" s="84"/>
      <c r="F32" s="85"/>
      <c r="G32" s="6"/>
      <c r="I32" s="6"/>
      <c r="J32" s="69"/>
      <c r="K32" s="69"/>
      <c r="L32" s="69"/>
      <c r="M32" s="69"/>
      <c r="N32" s="86"/>
      <c r="O32" s="86"/>
      <c r="P32" s="86"/>
      <c r="Q32" s="6"/>
    </row>
    <row r="33" spans="1:21" ht="15.75" x14ac:dyDescent="0.25">
      <c r="A33" s="6"/>
      <c r="B33" s="135" t="s">
        <v>1</v>
      </c>
      <c r="C33" s="105"/>
      <c r="D33" s="105"/>
      <c r="E33" s="105"/>
      <c r="F33" s="136"/>
      <c r="G33" s="6"/>
      <c r="I33" s="6"/>
      <c r="J33" s="57" t="s">
        <v>15</v>
      </c>
      <c r="K33" s="58"/>
      <c r="L33" s="61" t="s">
        <v>50</v>
      </c>
      <c r="M33" s="62"/>
      <c r="N33" s="131" t="s">
        <v>38</v>
      </c>
      <c r="O33" s="132"/>
      <c r="P33" s="121" t="s">
        <v>39</v>
      </c>
      <c r="Q33" s="6"/>
    </row>
    <row r="34" spans="1:21" x14ac:dyDescent="0.25">
      <c r="A34" s="6"/>
      <c r="B34" s="16" t="s">
        <v>12</v>
      </c>
      <c r="C34" s="16" t="s">
        <v>13</v>
      </c>
      <c r="D34" s="16" t="s">
        <v>5</v>
      </c>
      <c r="E34" s="16" t="s">
        <v>6</v>
      </c>
      <c r="F34" s="12"/>
      <c r="G34" s="6"/>
      <c r="I34" s="6"/>
      <c r="J34" s="59"/>
      <c r="K34" s="60"/>
      <c r="L34" s="63"/>
      <c r="M34" s="64"/>
      <c r="N34" s="133"/>
      <c r="O34" s="134"/>
      <c r="P34" s="122"/>
      <c r="Q34" s="6"/>
    </row>
    <row r="35" spans="1:21" x14ac:dyDescent="0.25">
      <c r="A35" s="6"/>
      <c r="B35" s="18" t="s">
        <v>2</v>
      </c>
      <c r="C35" s="32"/>
      <c r="D35" s="15">
        <v>50</v>
      </c>
      <c r="E35" s="32"/>
      <c r="F35" s="1"/>
      <c r="G35" s="6"/>
      <c r="I35" s="6"/>
      <c r="J35" s="69" t="s">
        <v>18</v>
      </c>
      <c r="K35" s="69"/>
      <c r="L35" s="61" t="s">
        <v>50</v>
      </c>
      <c r="M35" s="62"/>
      <c r="N35" s="127" t="s">
        <v>42</v>
      </c>
      <c r="O35" s="128"/>
      <c r="P35" s="137" t="s">
        <v>40</v>
      </c>
      <c r="Q35" s="6"/>
    </row>
    <row r="36" spans="1:21" x14ac:dyDescent="0.25">
      <c r="A36" s="6"/>
      <c r="B36" s="18" t="s">
        <v>3</v>
      </c>
      <c r="C36" s="32"/>
      <c r="D36" s="15">
        <v>75</v>
      </c>
      <c r="E36" s="32"/>
      <c r="F36" s="1"/>
      <c r="G36" s="6"/>
      <c r="I36" s="6"/>
      <c r="J36" s="69"/>
      <c r="K36" s="69"/>
      <c r="L36" s="63"/>
      <c r="M36" s="64"/>
      <c r="N36" s="129"/>
      <c r="O36" s="130"/>
      <c r="P36" s="138"/>
      <c r="Q36" s="6"/>
    </row>
    <row r="37" spans="1:21" x14ac:dyDescent="0.25">
      <c r="A37" s="6"/>
      <c r="B37" s="18" t="s">
        <v>4</v>
      </c>
      <c r="C37" s="32"/>
      <c r="D37" s="9">
        <v>100</v>
      </c>
      <c r="E37" s="33"/>
      <c r="F37" s="1"/>
      <c r="G37" s="6"/>
      <c r="I37" s="6"/>
      <c r="J37" s="69" t="s">
        <v>19</v>
      </c>
      <c r="K37" s="69"/>
      <c r="L37" s="61" t="s">
        <v>50</v>
      </c>
      <c r="M37" s="62"/>
      <c r="N37" s="139" t="s">
        <v>43</v>
      </c>
      <c r="O37" s="140"/>
      <c r="P37" s="126" t="s">
        <v>41</v>
      </c>
      <c r="Q37" s="6"/>
    </row>
    <row r="38" spans="1:21" x14ac:dyDescent="0.25">
      <c r="A38" s="6"/>
      <c r="B38" s="2"/>
      <c r="C38" s="2"/>
      <c r="D38" s="47" t="s">
        <v>10</v>
      </c>
      <c r="E38" s="32"/>
      <c r="F38" s="10" t="s">
        <v>6</v>
      </c>
      <c r="G38" s="6"/>
      <c r="I38" s="6"/>
      <c r="J38" s="69"/>
      <c r="K38" s="69"/>
      <c r="L38" s="63"/>
      <c r="M38" s="64"/>
      <c r="N38" s="140"/>
      <c r="O38" s="140"/>
      <c r="P38" s="126"/>
      <c r="Q38" s="6"/>
    </row>
    <row r="39" spans="1:21" ht="5.0999999999999996" customHeight="1" x14ac:dyDescent="0.25">
      <c r="A39" s="6"/>
      <c r="B39" s="5"/>
      <c r="C39" s="5"/>
      <c r="D39" s="5"/>
      <c r="E39" s="5"/>
      <c r="F39" s="6"/>
      <c r="G39" s="6"/>
      <c r="I39" s="6"/>
      <c r="J39" s="6"/>
      <c r="K39" s="6"/>
      <c r="L39" s="6"/>
      <c r="M39" s="6"/>
      <c r="N39" s="6"/>
      <c r="O39" s="6"/>
      <c r="P39" s="6"/>
      <c r="Q39" s="6"/>
    </row>
    <row r="40" spans="1:21" ht="15.75" x14ac:dyDescent="0.25">
      <c r="A40" s="6"/>
      <c r="B40" s="125" t="s">
        <v>7</v>
      </c>
      <c r="C40" s="125"/>
      <c r="D40" s="125"/>
      <c r="E40" s="125"/>
      <c r="F40" s="125"/>
      <c r="G40" s="6"/>
      <c r="J40" s="24"/>
      <c r="K40" s="24"/>
      <c r="L40" s="24"/>
      <c r="M40" s="24"/>
      <c r="N40" s="24"/>
      <c r="O40" s="24"/>
      <c r="P40" s="24"/>
    </row>
    <row r="41" spans="1:21" x14ac:dyDescent="0.25">
      <c r="A41" s="6"/>
      <c r="B41" s="16" t="s">
        <v>12</v>
      </c>
      <c r="C41" s="16" t="s">
        <v>13</v>
      </c>
      <c r="D41" s="16" t="s">
        <v>5</v>
      </c>
      <c r="E41" s="16" t="s">
        <v>6</v>
      </c>
      <c r="F41" s="12"/>
      <c r="G41" s="6"/>
      <c r="J41" s="56" t="s">
        <v>35</v>
      </c>
      <c r="K41" s="56"/>
      <c r="L41" s="56"/>
      <c r="M41" s="56"/>
      <c r="N41" s="56"/>
      <c r="O41" s="20"/>
      <c r="P41" s="20"/>
    </row>
    <row r="42" spans="1:21" x14ac:dyDescent="0.25">
      <c r="A42" s="6"/>
      <c r="B42" s="18" t="s">
        <v>2</v>
      </c>
      <c r="C42" s="32"/>
      <c r="D42" s="15">
        <v>50</v>
      </c>
      <c r="E42" s="32"/>
      <c r="F42" s="1"/>
      <c r="G42" s="6"/>
      <c r="J42" s="56"/>
      <c r="K42" s="56"/>
      <c r="L42" s="56"/>
      <c r="M42" s="56"/>
      <c r="N42" s="56"/>
    </row>
    <row r="43" spans="1:21" x14ac:dyDescent="0.25">
      <c r="A43" s="6"/>
      <c r="B43" s="18" t="s">
        <v>3</v>
      </c>
      <c r="C43" s="32"/>
      <c r="D43" s="15">
        <v>75</v>
      </c>
      <c r="E43" s="32"/>
      <c r="F43" s="1"/>
      <c r="G43" s="6"/>
      <c r="J43" s="56"/>
      <c r="K43" s="56"/>
      <c r="L43" s="56"/>
      <c r="M43" s="56"/>
      <c r="N43" s="56"/>
    </row>
    <row r="44" spans="1:21" s="7" customFormat="1" x14ac:dyDescent="0.25">
      <c r="A44" s="6"/>
      <c r="B44" s="18" t="s">
        <v>4</v>
      </c>
      <c r="C44" s="32"/>
      <c r="D44" s="9">
        <v>100</v>
      </c>
      <c r="E44" s="33"/>
      <c r="F44" s="1"/>
      <c r="G44" s="6"/>
      <c r="I44"/>
      <c r="J44" s="56"/>
      <c r="K44" s="56"/>
      <c r="L44" s="56"/>
      <c r="M44" s="56"/>
      <c r="N44" s="56"/>
      <c r="O44"/>
      <c r="P44"/>
      <c r="Q44"/>
      <c r="R44"/>
      <c r="S44"/>
      <c r="T44"/>
      <c r="U44"/>
    </row>
    <row r="45" spans="1:21" s="7" customFormat="1" x14ac:dyDescent="0.25">
      <c r="A45" s="6"/>
      <c r="B45" s="1"/>
      <c r="C45" s="1"/>
      <c r="D45" s="41" t="s">
        <v>9</v>
      </c>
      <c r="E45" s="32"/>
      <c r="F45" s="10" t="s">
        <v>6</v>
      </c>
      <c r="G45" s="6"/>
      <c r="I45"/>
      <c r="J45" s="56"/>
      <c r="K45" s="56"/>
      <c r="L45" s="56"/>
      <c r="M45" s="56"/>
      <c r="N45" s="56"/>
      <c r="O45"/>
      <c r="P45"/>
      <c r="Q45"/>
      <c r="R45"/>
      <c r="S45"/>
      <c r="T45"/>
      <c r="U45"/>
    </row>
    <row r="46" spans="1:21" s="7" customFormat="1" ht="5.0999999999999996" customHeight="1" x14ac:dyDescent="0.25">
      <c r="A46" s="6"/>
      <c r="B46" s="6"/>
      <c r="C46" s="6"/>
      <c r="D46" s="6"/>
      <c r="E46" s="6"/>
      <c r="F46" s="6"/>
      <c r="G46" s="6"/>
      <c r="I46"/>
      <c r="J46"/>
      <c r="K46"/>
      <c r="L46"/>
      <c r="M46"/>
      <c r="N46"/>
      <c r="O46"/>
      <c r="P46"/>
      <c r="Q46"/>
      <c r="R46"/>
      <c r="S46"/>
      <c r="T46"/>
      <c r="U46"/>
    </row>
    <row r="47" spans="1:21" s="7" customFormat="1" x14ac:dyDescent="0.25">
      <c r="A47"/>
      <c r="B47"/>
      <c r="C47"/>
      <c r="D47"/>
      <c r="E47"/>
      <c r="F47"/>
      <c r="G47"/>
      <c r="I47"/>
      <c r="J47"/>
      <c r="K47"/>
      <c r="L47"/>
      <c r="M47"/>
      <c r="N47"/>
      <c r="O47"/>
      <c r="P47"/>
      <c r="Q47"/>
      <c r="R47"/>
      <c r="S47"/>
      <c r="T47"/>
      <c r="U47"/>
    </row>
  </sheetData>
  <sheetProtection password="83AF" sheet="1" objects="1" scenarios="1" selectLockedCells="1"/>
  <mergeCells count="53">
    <mergeCell ref="D21:E21"/>
    <mergeCell ref="D22:E22"/>
    <mergeCell ref="D23:E23"/>
    <mergeCell ref="M8:R8"/>
    <mergeCell ref="M10:R10"/>
    <mergeCell ref="M14:R14"/>
    <mergeCell ref="M16:R16"/>
    <mergeCell ref="N12:R12"/>
    <mergeCell ref="L12:M12"/>
    <mergeCell ref="D14:E14"/>
    <mergeCell ref="D15:E15"/>
    <mergeCell ref="D16:E16"/>
    <mergeCell ref="D17:E17"/>
    <mergeCell ref="D18:E18"/>
    <mergeCell ref="B40:F40"/>
    <mergeCell ref="B20:F20"/>
    <mergeCell ref="B30:F30"/>
    <mergeCell ref="J30:P30"/>
    <mergeCell ref="B33:F33"/>
    <mergeCell ref="J31:K32"/>
    <mergeCell ref="L31:M32"/>
    <mergeCell ref="I22:U23"/>
    <mergeCell ref="I24:U27"/>
    <mergeCell ref="P35:P36"/>
    <mergeCell ref="D24:E24"/>
    <mergeCell ref="D25:E25"/>
    <mergeCell ref="D26:E26"/>
    <mergeCell ref="J37:K38"/>
    <mergeCell ref="L37:M38"/>
    <mergeCell ref="N37:O38"/>
    <mergeCell ref="J41:N45"/>
    <mergeCell ref="P37:P38"/>
    <mergeCell ref="J35:K36"/>
    <mergeCell ref="L33:M34"/>
    <mergeCell ref="L35:M36"/>
    <mergeCell ref="N35:O36"/>
    <mergeCell ref="N33:O34"/>
    <mergeCell ref="B2:U3"/>
    <mergeCell ref="J6:T6"/>
    <mergeCell ref="J33:K34"/>
    <mergeCell ref="P33:P34"/>
    <mergeCell ref="N31:O32"/>
    <mergeCell ref="P31:P32"/>
    <mergeCell ref="B31:F32"/>
    <mergeCell ref="B6:F6"/>
    <mergeCell ref="B11:F11"/>
    <mergeCell ref="B7:F10"/>
    <mergeCell ref="L18:R18"/>
    <mergeCell ref="K14:L14"/>
    <mergeCell ref="K16:L16"/>
    <mergeCell ref="J18:K18"/>
    <mergeCell ref="D12:E12"/>
    <mergeCell ref="D13:E13"/>
  </mergeCells>
  <pageMargins left="0.7" right="0.7" top="0.75" bottom="0.75" header="0.3" footer="0.3"/>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Excel Worksheet</vt:lpstr>
      <vt:lpstr>Site Example</vt:lpstr>
      <vt:lpstr>Paper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Santa Rosa 75-25 Rule Worksheet</dc:title>
  <dc:subject>City of Santa Rosa 75-25 Rule Worksheet</dc:subject>
  <dc:creator>"For accessibility assistance with this document, please contact Sonoma Water at (707) 547-1900 fax (707) 526-5370 or through the California Relay Service (by dialing 711)."</dc:creator>
  <cp:lastModifiedBy>Brian Lee</cp:lastModifiedBy>
  <cp:lastPrinted>2019-03-19T23:24:28Z</cp:lastPrinted>
  <dcterms:created xsi:type="dcterms:W3CDTF">2019-01-13T03:00:47Z</dcterms:created>
  <dcterms:modified xsi:type="dcterms:W3CDTF">2019-05-16T16:15:38Z</dcterms:modified>
</cp:coreProperties>
</file>